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250" activeTab="2"/>
  </bookViews>
  <sheets>
    <sheet name="План (1 стр.)" sheetId="1" r:id="rId1"/>
    <sheet name="План (2 стр.)" sheetId="2" r:id="rId2"/>
    <sheet name="План (3 стр.)" sheetId="3" r:id="rId3"/>
  </sheets>
  <definedNames>
    <definedName name="_xlnm.Print_Titles" localSheetId="2">'План (3 стр.)'!$2:$3</definedName>
    <definedName name="_xlnm.Print_Area" localSheetId="0">'План (1 стр.)'!$A$1:$BA$41</definedName>
    <definedName name="_xlnm.Print_Area" localSheetId="1">'План (2 стр.)'!$A$1:$AF$30</definedName>
  </definedNames>
  <calcPr fullCalcOnLoad="1"/>
</workbook>
</file>

<file path=xl/sharedStrings.xml><?xml version="1.0" encoding="utf-8"?>
<sst xmlns="http://schemas.openxmlformats.org/spreadsheetml/2006/main" count="214" uniqueCount="169">
  <si>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</si>
  <si>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</si>
  <si>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</si>
  <si>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</si>
  <si>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КОДЫ</t>
  </si>
  <si>
    <t>Форма по КФД</t>
  </si>
  <si>
    <t>Дата</t>
  </si>
  <si>
    <t>по ОКПО</t>
  </si>
  <si>
    <t>ИНН / КПП</t>
  </si>
  <si>
    <t>Единица измерения: руб.</t>
  </si>
  <si>
    <t>по ОКЕИ</t>
  </si>
  <si>
    <t>Наименование органа, осуществляющего функции и полномочия учредителя</t>
  </si>
  <si>
    <t>1.3. Перечень услуг (работ), осуществляемых на платной основе:</t>
  </si>
  <si>
    <t>II. Показатели финансового состояния учреждения</t>
  </si>
  <si>
    <t>Наименование показателя</t>
  </si>
  <si>
    <t>из них:</t>
  </si>
  <si>
    <t>II. Финансовые активы, всего</t>
  </si>
  <si>
    <t>III. Обязательства, всего</t>
  </si>
  <si>
    <t>III. Показатели по поступлениям и выплатам учреждения</t>
  </si>
  <si>
    <t>Всего</t>
  </si>
  <si>
    <t>Х</t>
  </si>
  <si>
    <t>Поступления, всего:</t>
  </si>
  <si>
    <t>в том числе:</t>
  </si>
  <si>
    <t>Выплаты, всего:</t>
  </si>
  <si>
    <t>Прочие расходы</t>
  </si>
  <si>
    <t>Справочно:</t>
  </si>
  <si>
    <t>Объем публичных обязательств, всего</t>
  </si>
  <si>
    <t>"</t>
  </si>
  <si>
    <t>г.</t>
  </si>
  <si>
    <t>Код по бюджетной классификации операции сектора госу-
дарственного управления</t>
  </si>
  <si>
    <t>План финансово-хозяйственной деятельности</t>
  </si>
  <si>
    <t>Наименование государственного бюджетного учреждения</t>
  </si>
  <si>
    <t>Адрес фактического местонахождения государственного бюджетного учреждения</t>
  </si>
  <si>
    <t>1.1. Цели деятельности учреждения:</t>
  </si>
  <si>
    <t>1.2. Виды деятельности учреждения:</t>
  </si>
  <si>
    <t>стоимость имущества, закрепленного собственником имущества за учреждением на праве оперативного управления</t>
  </si>
  <si>
    <t>стоимость имущества, приобретенного учреждением за счет выделенных собственником имущества учреждения средств</t>
  </si>
  <si>
    <t>стоимость имущества, приобретенного учреждением за счет доходов, полученных от платной и иной приносящей доход деятельности</t>
  </si>
  <si>
    <t>балансовая стоимость особо ценного движимого имущества</t>
  </si>
  <si>
    <t xml:space="preserve">I.  Общие сведения о деятельности учреждения </t>
  </si>
  <si>
    <t>субсидии на иные цели</t>
  </si>
  <si>
    <t>субсидии на выполнение государственного задания</t>
  </si>
  <si>
    <t>из них</t>
  </si>
  <si>
    <t>недвижимое имущество учреждения, всего</t>
  </si>
  <si>
    <t>особо ценное движимое имущество учреждения, всего</t>
  </si>
  <si>
    <t xml:space="preserve">      в том числе остаточная стоимость</t>
  </si>
  <si>
    <t>в том числе в разрезе видов финансового обеспечения (деятельности)</t>
  </si>
  <si>
    <t>дебиторская задолженность по доходам</t>
  </si>
  <si>
    <t>приносящая доход деятельность (собственные доходы)</t>
  </si>
  <si>
    <t>дебиторская задолженность по выданным авансам</t>
  </si>
  <si>
    <t>кредиторская задолженность по принятым обязательствам</t>
  </si>
  <si>
    <t>кредиторская задолженность по платежам в бюджеты</t>
  </si>
  <si>
    <t>Справочно</t>
  </si>
  <si>
    <t>вложения в нефинансовые активы, всего</t>
  </si>
  <si>
    <t>в недвижимое имущество учреждения</t>
  </si>
  <si>
    <t>в особо ценное движимое имущество учреждения</t>
  </si>
  <si>
    <t>Код строки</t>
  </si>
  <si>
    <t>150</t>
  </si>
  <si>
    <t>011</t>
  </si>
  <si>
    <t>031</t>
  </si>
  <si>
    <t>012</t>
  </si>
  <si>
    <t>032</t>
  </si>
  <si>
    <t>013</t>
  </si>
  <si>
    <t>иное движимое имущество учреждения, всего</t>
  </si>
  <si>
    <t>033</t>
  </si>
  <si>
    <t>090</t>
  </si>
  <si>
    <t>091</t>
  </si>
  <si>
    <t>092</t>
  </si>
  <si>
    <t>в иное движимое имущество учреждения</t>
  </si>
  <si>
    <t>093</t>
  </si>
  <si>
    <t>230</t>
  </si>
  <si>
    <t>260</t>
  </si>
  <si>
    <t>400</t>
  </si>
  <si>
    <t>490</t>
  </si>
  <si>
    <t>510</t>
  </si>
  <si>
    <t>600</t>
  </si>
  <si>
    <t>Стоимость недвижимого имущества учреждения</t>
  </si>
  <si>
    <t>полученного в безвозмезное пользование</t>
  </si>
  <si>
    <t>переданного в возмездное пользование (аренду)</t>
  </si>
  <si>
    <t>переданного в безвозмездное пользование</t>
  </si>
  <si>
    <t>Доходы от операций с активами</t>
  </si>
  <si>
    <t>I. Нефинансовые активы, всего: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</si>
  <si>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</si>
  <si>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</si>
  <si>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</si>
  <si>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</si>
  <si>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Приобретение работ, услуг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</si>
  <si>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</si>
  <si>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</si>
  <si>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</si>
  <si>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</si>
  <si>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</si>
  <si>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</si>
  <si>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</si>
  <si>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</si>
  <si>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Социальное обеспечение</t>
  </si>
  <si>
    <t>пособия по социальной помощи населению</t>
  </si>
  <si>
    <t>Расходы по приобретению нефинансовых активов</t>
  </si>
  <si>
    <t>основных средств</t>
  </si>
  <si>
    <t>нематериальных активов</t>
  </si>
  <si>
    <t>материальных запасов</t>
  </si>
  <si>
    <t>непроизводственных активов</t>
  </si>
  <si>
    <t>Расходы по приобретению финансовых активов</t>
  </si>
  <si>
    <t>ценных бумаг, кроме акций</t>
  </si>
  <si>
    <t>акций и иных форм участия в капитале</t>
  </si>
  <si>
    <t>иных финансовых активов</t>
  </si>
  <si>
    <t>550</t>
  </si>
  <si>
    <t>пенсии, пособия, выплачиваемые организациями сектора государственного управления</t>
  </si>
  <si>
    <t>263</t>
  </si>
  <si>
    <t>безвозмездные перечисления организациям, за исключением государственных и муниципальных организаций</t>
  </si>
  <si>
    <t>242</t>
  </si>
  <si>
    <t>Доходы от оказания платных услуг (работ)</t>
  </si>
  <si>
    <t>Прочие доходы</t>
  </si>
  <si>
    <t>доходы медицинских бюджетных учреждений, осуществляющих деятельность по программе ОМС</t>
  </si>
  <si>
    <t>иные доходы</t>
  </si>
  <si>
    <t xml:space="preserve">Руководитель государственного бюджетного учреждения </t>
  </si>
  <si>
    <t>(должность)</t>
  </si>
  <si>
    <t>Остаток средств на начало планируемого года</t>
  </si>
  <si>
    <t>Остаток средств на конец планируемого года</t>
  </si>
  <si>
    <t>Просроченная кредиторская задолженность</t>
  </si>
  <si>
    <t>в том числе по лицевым счетам, открытым в Комитете финансов (в разрезе видов финансового обеспечения (деятельности)</t>
  </si>
  <si>
    <t>Согласовано:</t>
  </si>
  <si>
    <t xml:space="preserve">                                                                                                      ()</t>
  </si>
  <si>
    <t xml:space="preserve">                                          </t>
  </si>
  <si>
    <t>Администрация Пушкинского района Санкт-Петербурга</t>
  </si>
  <si>
    <t>кредиторская задолженность по удержаниям из выплат по оплате труда</t>
  </si>
  <si>
    <t>533</t>
  </si>
  <si>
    <t>1.4. Общая балансовая стоимость недвижимого имущества на 01.10.2011 , всего</t>
  </si>
  <si>
    <t>1.5. Общая балансовая стоимость движимого имущества на 01.10.2011 , всего</t>
  </si>
  <si>
    <t>Доходы от сдачи в аренду имущества</t>
  </si>
  <si>
    <t>1702</t>
  </si>
  <si>
    <t>1500</t>
  </si>
  <si>
    <t>Родительская плата</t>
  </si>
  <si>
    <t>Платные услуги</t>
  </si>
  <si>
    <t>1600</t>
  </si>
  <si>
    <t>1100</t>
  </si>
  <si>
    <t>1200</t>
  </si>
  <si>
    <t>05224520</t>
  </si>
  <si>
    <t>средства Федерального фонда</t>
  </si>
  <si>
    <t>Образовательное учреждение вправе привлекать в порядке,установленном законодательством Российской Федерации, дополнительные финансовые средства, за счет предоставления платных дополнительных оборазовательных услуг и иных  услуг, а также за счет добровольных пожертвований и целевых взносов физических и юридических лиц</t>
  </si>
  <si>
    <t>196620, Санкт-Петербург,г. Павловск , пер.Мичурина, дом 19 литер А тел.452-10-25</t>
  </si>
  <si>
    <t>Формирование общей культуры личности обучающихся на основе усвоения обязательного минимума содержания общеобразовательных программ, их адаптации к жизни в обществе; создание основы для осознанного выбора и последующего освоения профессиональных образовательных программ; воспитание гражданственности, трудолюбия, уважения к правилам и свободам человека, любви к окружающей природе, Родине, семье; формирование здорового образа жизни; Создание условий для преодоления пробелов предшествующего развития детей, способствовать становлению личности и коррекции эмоционально-волевой сферы ребенка, нарушенных сторон психического развития; создание комплекса коррекционных,лечебных и оздоровительных   мероприятий в процессе обучения и воспитания,а также для углубленной медико-психолого-педагогической диагностики; организхация коррекционной работы,способствующей формированию личности учащихся, усвоению наук, развитию склонностей к трудовой подготовке.</t>
  </si>
  <si>
    <t>Реализация общеобразовательной программы начального общего образования коррекционно-развивающей напраленности для детей с ограниченными возможностями здоровья( У11 вид); реализация общеобразовательной программы основного общего образования коррекционно-развивающей направленности для детей с ограниченными возможностями здоровья  (У11 вид); реализация дополнительной общеобразовательной программы "Содержание, воспитание, и социальная адаптация воспитанников"</t>
  </si>
  <si>
    <t>СПБ ГКУ "Централизованная бухгалтерия администрации Пушкинского района Санкт-Петербурга"</t>
  </si>
  <si>
    <t xml:space="preserve">Директор </t>
  </si>
  <si>
    <t>Н.В. Иванова</t>
  </si>
  <si>
    <t>Заведующий планово-экономическим отделом</t>
  </si>
  <si>
    <t>Е.Б. Жердева</t>
  </si>
  <si>
    <t xml:space="preserve">Главный бухгалтер </t>
  </si>
  <si>
    <t>А.И. Пащенко</t>
  </si>
  <si>
    <t>Начальник отдела образования администрации Пушкинского района</t>
  </si>
  <si>
    <t xml:space="preserve">      </t>
  </si>
  <si>
    <t>Н.П. Микушева</t>
  </si>
  <si>
    <t>Исполнитель ведущий экономист</t>
  </si>
  <si>
    <t>Н.В.Трачук</t>
  </si>
  <si>
    <t>телефон 466-63-16</t>
  </si>
  <si>
    <t>466-63-16</t>
  </si>
  <si>
    <t>декабря</t>
  </si>
  <si>
    <t>11</t>
  </si>
  <si>
    <t xml:space="preserve">Первый заместитель главы администрации </t>
  </si>
  <si>
    <t>Пушкинского района Санкт-Петербурга</t>
  </si>
  <si>
    <t>Д.В.Берестов</t>
  </si>
  <si>
    <t>на 2012 год</t>
  </si>
  <si>
    <t>7822005621 / 782001001</t>
  </si>
  <si>
    <r>
      <t xml:space="preserve">Государственное бюджетное специальное (коррекционное) образовательное учреждение для обучающихся, воспитанников с ограниченными возможностями здоровья специальная (коррекционная) общеобразовательная </t>
    </r>
    <r>
      <rPr>
        <b/>
        <sz val="10"/>
        <rFont val="Arial Cyr"/>
        <family val="0"/>
      </rPr>
      <t xml:space="preserve">школа-интернат (У11 вида) № 8  </t>
    </r>
    <r>
      <rPr>
        <sz val="10"/>
        <rFont val="Arial Cyr"/>
        <family val="0"/>
      </rPr>
      <t>Пушкинского района Санкт-Петербурга</t>
    </r>
  </si>
  <si>
    <t>В.П.Смирнова</t>
  </si>
  <si>
    <t xml:space="preserve">"______" декабря 2011 года </t>
  </si>
  <si>
    <t>"____" декабря 2011 года</t>
  </si>
  <si>
    <t>2011г.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</si>
</sst>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2"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 Cyr"/>
      <family val="0"/>
    </font>
    <font>
      <b/>
      <sz val="10"/>
      <name val="Arial Cyr"/>
      <family val="2"/>
    </font>
    <font>
      <b/>
      <sz val="11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10"/>
      <name val="Arial Cyr"/>
      <family val="0"/>
    </font>
    <font>
      <b/>
      <i/>
      <sz val="10"/>
      <name val="Arial"/>
      <family val="2"/>
    </font>
    <font>
      <b/>
      <i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u val="single"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55">
    <xf numFmtId="0" fontId="0" fillId="0" borderId="0" xfId="0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left" wrapText="1"/>
    </xf>
    <xf numFmtId="49" fontId="2" fillId="0" borderId="0" xfId="0" applyNumberFormat="1" applyFont="1" applyAlignment="1">
      <alignment horizontal="left" wrapText="1"/>
    </xf>
    <xf numFmtId="49" fontId="1" fillId="0" borderId="0" xfId="0" applyNumberFormat="1" applyFont="1" applyAlignment="1">
      <alignment horizontal="center" vertical="top"/>
    </xf>
    <xf numFmtId="49" fontId="0" fillId="0" borderId="11" xfId="0" applyNumberFormat="1" applyBorder="1" applyAlignment="1">
      <alignment/>
    </xf>
    <xf numFmtId="49" fontId="2" fillId="0" borderId="0" xfId="0" applyNumberFormat="1" applyFont="1" applyAlignment="1">
      <alignment horizontal="left" vertical="top"/>
    </xf>
    <xf numFmtId="49" fontId="0" fillId="0" borderId="0" xfId="0" applyNumberFormat="1" applyBorder="1" applyAlignment="1">
      <alignment horizontal="left" wrapText="1"/>
    </xf>
    <xf numFmtId="49" fontId="2" fillId="24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9" fontId="9" fillId="0" borderId="0" xfId="0" applyNumberFormat="1" applyFont="1" applyAlignment="1">
      <alignment horizontal="center" vertical="top"/>
    </xf>
    <xf numFmtId="49" fontId="9" fillId="0" borderId="0" xfId="0" applyNumberFormat="1" applyFont="1" applyAlignment="1">
      <alignment horizont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4" fontId="0" fillId="0" borderId="10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49" fontId="3" fillId="4" borderId="10" xfId="0" applyNumberFormat="1" applyFont="1" applyFill="1" applyBorder="1" applyAlignment="1">
      <alignment horizontal="center" vertical="center" wrapText="1"/>
    </xf>
    <xf numFmtId="4" fontId="6" fillId="4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center" wrapText="1"/>
    </xf>
    <xf numFmtId="49" fontId="2" fillId="0" borderId="0" xfId="0" applyNumberFormat="1" applyFont="1" applyBorder="1" applyAlignment="1">
      <alignment wrapText="1"/>
    </xf>
    <xf numFmtId="49" fontId="6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9" fontId="2" fillId="0" borderId="11" xfId="0" applyNumberFormat="1" applyFont="1" applyBorder="1" applyAlignment="1">
      <alignment/>
    </xf>
    <xf numFmtId="49" fontId="0" fillId="0" borderId="0" xfId="0" applyNumberFormat="1" applyBorder="1" applyAlignment="1">
      <alignment horizontal="right"/>
    </xf>
    <xf numFmtId="49" fontId="31" fillId="0" borderId="0" xfId="0" applyNumberFormat="1" applyFont="1" applyBorder="1" applyAlignment="1">
      <alignment/>
    </xf>
    <xf numFmtId="0" fontId="30" fillId="24" borderId="12" xfId="0" applyNumberFormat="1" applyFont="1" applyFill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30" fillId="24" borderId="13" xfId="0" applyNumberFormat="1" applyFont="1" applyFill="1" applyBorder="1" applyAlignment="1">
      <alignment horizontal="left" vertical="top" wrapText="1"/>
    </xf>
    <xf numFmtId="0" fontId="30" fillId="24" borderId="14" xfId="0" applyNumberFormat="1" applyFont="1" applyFill="1" applyBorder="1" applyAlignment="1">
      <alignment horizontal="left" vertical="top" wrapText="1"/>
    </xf>
    <xf numFmtId="49" fontId="3" fillId="0" borderId="0" xfId="0" applyNumberFormat="1" applyFont="1" applyAlignment="1">
      <alignment horizontal="center" vertical="top"/>
    </xf>
    <xf numFmtId="4" fontId="3" fillId="24" borderId="13" xfId="0" applyNumberFormat="1" applyFont="1" applyFill="1" applyBorder="1" applyAlignment="1">
      <alignment horizontal="center" vertical="top"/>
    </xf>
    <xf numFmtId="4" fontId="3" fillId="24" borderId="14" xfId="0" applyNumberFormat="1" applyFont="1" applyFill="1" applyBorder="1" applyAlignment="1">
      <alignment horizontal="center" vertical="top"/>
    </xf>
    <xf numFmtId="4" fontId="3" fillId="24" borderId="12" xfId="0" applyNumberFormat="1" applyFont="1" applyFill="1" applyBorder="1" applyAlignment="1">
      <alignment horizontal="center" vertical="top"/>
    </xf>
    <xf numFmtId="49" fontId="3" fillId="0" borderId="0" xfId="0" applyNumberFormat="1" applyFont="1" applyAlignment="1">
      <alignment horizontal="left" vertical="top"/>
    </xf>
    <xf numFmtId="49" fontId="2" fillId="0" borderId="13" xfId="0" applyNumberFormat="1" applyFont="1" applyBorder="1" applyAlignment="1">
      <alignment horizontal="left" vertical="top"/>
    </xf>
    <xf numFmtId="49" fontId="2" fillId="0" borderId="14" xfId="0" applyNumberFormat="1" applyFont="1" applyBorder="1" applyAlignment="1">
      <alignment horizontal="left" vertical="top"/>
    </xf>
    <xf numFmtId="49" fontId="2" fillId="0" borderId="12" xfId="0" applyNumberFormat="1" applyFont="1" applyBorder="1" applyAlignment="1">
      <alignment horizontal="left" vertical="top"/>
    </xf>
    <xf numFmtId="49" fontId="4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0" fontId="10" fillId="0" borderId="14" xfId="0" applyFont="1" applyBorder="1" applyAlignment="1">
      <alignment/>
    </xf>
    <xf numFmtId="0" fontId="10" fillId="0" borderId="12" xfId="0" applyFont="1" applyBorder="1" applyAlignment="1">
      <alignment/>
    </xf>
    <xf numFmtId="0" fontId="2" fillId="24" borderId="13" xfId="0" applyNumberFormat="1" applyFont="1" applyFill="1" applyBorder="1" applyAlignment="1">
      <alignment horizontal="left" vertical="center" wrapText="1"/>
    </xf>
    <xf numFmtId="0" fontId="2" fillId="24" borderId="14" xfId="0" applyNumberFormat="1" applyFont="1" applyFill="1" applyBorder="1" applyAlignment="1">
      <alignment horizontal="left" vertical="center" wrapText="1"/>
    </xf>
    <xf numFmtId="0" fontId="2" fillId="24" borderId="12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Alignment="1">
      <alignment horizontal="left" wrapText="1"/>
    </xf>
    <xf numFmtId="49" fontId="0" fillId="0" borderId="0" xfId="0" applyNumberFormat="1" applyFont="1" applyAlignment="1">
      <alignment horizontal="left" wrapText="1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 horizontal="center" wrapText="1"/>
    </xf>
    <xf numFmtId="49" fontId="0" fillId="0" borderId="0" xfId="0" applyNumberFormat="1" applyAlignment="1">
      <alignment horizontal="center" wrapText="1"/>
    </xf>
    <xf numFmtId="49" fontId="6" fillId="0" borderId="0" xfId="0" applyNumberFormat="1" applyFont="1" applyBorder="1" applyAlignment="1">
      <alignment horizontal="center" wrapText="1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49" fontId="2" fillId="0" borderId="10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top"/>
    </xf>
    <xf numFmtId="49" fontId="2" fillId="0" borderId="17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49" fontId="31" fillId="0" borderId="0" xfId="0" applyNumberFormat="1" applyFont="1" applyAlignment="1">
      <alignment horizontal="center"/>
    </xf>
    <xf numFmtId="49" fontId="0" fillId="0" borderId="0" xfId="0" applyNumberFormat="1" applyBorder="1" applyAlignment="1">
      <alignment horizontal="right"/>
    </xf>
    <xf numFmtId="49" fontId="0" fillId="0" borderId="0" xfId="0" applyNumberFormat="1" applyBorder="1" applyAlignment="1">
      <alignment horizontal="left"/>
    </xf>
    <xf numFmtId="49" fontId="0" fillId="0" borderId="11" xfId="0" applyNumberFormat="1" applyBorder="1" applyAlignment="1">
      <alignment horizontal="center"/>
    </xf>
    <xf numFmtId="49" fontId="7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top"/>
    </xf>
    <xf numFmtId="49" fontId="0" fillId="0" borderId="0" xfId="0" applyNumberFormat="1" applyAlignment="1">
      <alignment horizontal="left"/>
    </xf>
    <xf numFmtId="49" fontId="0" fillId="0" borderId="19" xfId="0" applyNumberFormat="1" applyBorder="1" applyAlignment="1">
      <alignment/>
    </xf>
    <xf numFmtId="49" fontId="2" fillId="0" borderId="0" xfId="0" applyNumberFormat="1" applyFont="1" applyAlignment="1">
      <alignment horizontal="left" vertical="top"/>
    </xf>
    <xf numFmtId="49" fontId="2" fillId="0" borderId="19" xfId="0" applyNumberFormat="1" applyFont="1" applyBorder="1" applyAlignment="1">
      <alignment horizontal="left" vertical="top"/>
    </xf>
    <xf numFmtId="49" fontId="6" fillId="0" borderId="0" xfId="0" applyNumberFormat="1" applyFont="1" applyAlignment="1">
      <alignment horizontal="center"/>
    </xf>
    <xf numFmtId="4" fontId="3" fillId="24" borderId="13" xfId="0" applyNumberFormat="1" applyFont="1" applyFill="1" applyBorder="1" applyAlignment="1">
      <alignment horizontal="center" vertical="center" wrapText="1"/>
    </xf>
    <xf numFmtId="4" fontId="3" fillId="24" borderId="14" xfId="0" applyNumberFormat="1" applyFont="1" applyFill="1" applyBorder="1" applyAlignment="1">
      <alignment horizontal="center" vertical="center" wrapText="1"/>
    </xf>
    <xf numFmtId="4" fontId="3" fillId="24" borderId="1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top"/>
    </xf>
    <xf numFmtId="2" fontId="0" fillId="0" borderId="0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49" fontId="2" fillId="24" borderId="13" xfId="0" applyNumberFormat="1" applyFont="1" applyFill="1" applyBorder="1" applyAlignment="1">
      <alignment horizontal="center" vertical="center" wrapText="1"/>
    </xf>
    <xf numFmtId="49" fontId="2" fillId="24" borderId="14" xfId="0" applyNumberFormat="1" applyFont="1" applyFill="1" applyBorder="1" applyAlignment="1">
      <alignment horizontal="center" vertical="center" wrapText="1"/>
    </xf>
    <xf numFmtId="49" fontId="2" fillId="24" borderId="12" xfId="0" applyNumberFormat="1" applyFont="1" applyFill="1" applyBorder="1" applyAlignment="1">
      <alignment horizontal="center" vertical="center" wrapText="1"/>
    </xf>
    <xf numFmtId="49" fontId="2" fillId="24" borderId="20" xfId="0" applyNumberFormat="1" applyFont="1" applyFill="1" applyBorder="1" applyAlignment="1">
      <alignment horizontal="center" vertical="center" wrapText="1"/>
    </xf>
    <xf numFmtId="49" fontId="2" fillId="24" borderId="16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left" vertical="top" wrapText="1"/>
    </xf>
    <xf numFmtId="49" fontId="2" fillId="0" borderId="14" xfId="0" applyNumberFormat="1" applyFont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 wrapText="1"/>
    </xf>
    <xf numFmtId="49" fontId="2" fillId="0" borderId="21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22" xfId="0" applyNumberFormat="1" applyFont="1" applyBorder="1" applyAlignment="1">
      <alignment horizontal="center" vertical="top" wrapText="1"/>
    </xf>
    <xf numFmtId="49" fontId="2" fillId="0" borderId="23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center" vertical="top" wrapText="1"/>
    </xf>
    <xf numFmtId="49" fontId="11" fillId="0" borderId="13" xfId="0" applyNumberFormat="1" applyFont="1" applyBorder="1" applyAlignment="1">
      <alignment horizontal="center" vertical="top" wrapText="1"/>
    </xf>
    <xf numFmtId="49" fontId="11" fillId="0" borderId="14" xfId="0" applyNumberFormat="1" applyFont="1" applyBorder="1" applyAlignment="1">
      <alignment horizontal="center" vertical="top" wrapText="1"/>
    </xf>
    <xf numFmtId="49" fontId="1" fillId="24" borderId="20" xfId="0" applyNumberFormat="1" applyFont="1" applyFill="1" applyBorder="1" applyAlignment="1">
      <alignment horizontal="center" vertical="center" wrapText="1"/>
    </xf>
    <xf numFmtId="49" fontId="1" fillId="24" borderId="16" xfId="0" applyNumberFormat="1" applyFont="1" applyFill="1" applyBorder="1" applyAlignment="1">
      <alignment horizontal="center" vertical="center" wrapText="1"/>
    </xf>
    <xf numFmtId="49" fontId="2" fillId="24" borderId="21" xfId="0" applyNumberFormat="1" applyFont="1" applyFill="1" applyBorder="1" applyAlignment="1">
      <alignment horizontal="center" vertical="center" wrapText="1"/>
    </xf>
    <xf numFmtId="49" fontId="2" fillId="24" borderId="18" xfId="0" applyNumberFormat="1" applyFont="1" applyFill="1" applyBorder="1" applyAlignment="1">
      <alignment horizontal="center" vertical="center" wrapText="1"/>
    </xf>
    <xf numFmtId="49" fontId="2" fillId="24" borderId="17" xfId="0" applyNumberFormat="1" applyFont="1" applyFill="1" applyBorder="1" applyAlignment="1">
      <alignment horizontal="center" vertical="center" wrapText="1"/>
    </xf>
    <xf numFmtId="49" fontId="2" fillId="24" borderId="11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3" fillId="4" borderId="13" xfId="0" applyNumberFormat="1" applyFont="1" applyFill="1" applyBorder="1" applyAlignment="1">
      <alignment horizontal="center" vertical="center" wrapText="1"/>
    </xf>
    <xf numFmtId="49" fontId="3" fillId="4" borderId="14" xfId="0" applyNumberFormat="1" applyFont="1" applyFill="1" applyBorder="1" applyAlignment="1">
      <alignment horizontal="center" vertical="center" wrapText="1"/>
    </xf>
    <xf numFmtId="49" fontId="3" fillId="4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/>
    </xf>
    <xf numFmtId="49" fontId="2" fillId="24" borderId="22" xfId="0" applyNumberFormat="1" applyFont="1" applyFill="1" applyBorder="1" applyAlignment="1">
      <alignment horizontal="center" vertical="center" wrapText="1"/>
    </xf>
    <xf numFmtId="49" fontId="2" fillId="24" borderId="15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9" fillId="0" borderId="18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left" wrapText="1"/>
    </xf>
    <xf numFmtId="49" fontId="0" fillId="0" borderId="11" xfId="0" applyNumberForma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41"/>
  <sheetViews>
    <sheetView showGridLines="0" zoomScalePageLayoutView="0" workbookViewId="0" topLeftCell="A13">
      <selection activeCell="S21" sqref="S21:AK21"/>
    </sheetView>
  </sheetViews>
  <sheetFormatPr defaultColWidth="1.75390625" defaultRowHeight="12.75"/>
  <cols>
    <col min="1" max="15" width="1.75390625" style="3" customWidth="1"/>
    <col min="16" max="16" width="7.375" style="3" customWidth="1"/>
    <col min="17" max="35" width="1.75390625" style="3" customWidth="1"/>
    <col min="36" max="36" width="5.375" style="3" customWidth="1"/>
    <col min="37" max="52" width="1.75390625" style="3" customWidth="1"/>
    <col min="53" max="53" width="0.12890625" style="3" customWidth="1"/>
    <col min="54" max="16384" width="1.75390625" style="3" customWidth="1"/>
  </cols>
  <sheetData>
    <row r="1" spans="1:53" ht="13.5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44" t="s">
        <v>0</v>
      </c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</row>
    <row r="2" spans="1:53" ht="11.2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78" t="s">
        <v>159</v>
      </c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</row>
    <row r="3" spans="1:53" ht="13.5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78" t="s">
        <v>160</v>
      </c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</row>
    <row r="4" spans="1:53" ht="12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74" t="s">
        <v>1</v>
      </c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</row>
    <row r="5" spans="1:53" ht="13.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N5" s="78" t="s">
        <v>161</v>
      </c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</row>
    <row r="6" spans="1:53" ht="13.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80" t="s">
        <v>2</v>
      </c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1"/>
      <c r="AN6" s="80" t="s">
        <v>3</v>
      </c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</row>
    <row r="7" spans="1:53" ht="13.5" customHeight="1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75" t="s">
        <v>166</v>
      </c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</row>
    <row r="8" spans="1:53" ht="13.5" customHeight="1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9"/>
      <c r="AC8" s="69"/>
      <c r="AD8" s="69"/>
      <c r="AE8" s="69"/>
      <c r="AF8" s="69"/>
      <c r="AG8" s="37"/>
      <c r="AH8" s="68"/>
      <c r="AI8" s="68"/>
      <c r="AJ8" s="30"/>
      <c r="AK8" s="68"/>
      <c r="AL8" s="68"/>
      <c r="AM8" s="68"/>
      <c r="AN8" s="68"/>
      <c r="AO8" s="68"/>
      <c r="AP8" s="68"/>
      <c r="AQ8" s="68"/>
      <c r="AR8" s="76"/>
      <c r="AS8" s="76"/>
      <c r="AT8" s="77"/>
      <c r="AU8" s="77"/>
      <c r="AV8" s="81"/>
      <c r="AW8" s="81"/>
      <c r="AX8" s="81"/>
      <c r="AY8" s="81"/>
      <c r="AZ8" s="81"/>
      <c r="BA8" s="81"/>
    </row>
    <row r="9" spans="1:53" ht="13.5" customHeight="1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</row>
    <row r="10" spans="1:53" ht="13.5" customHeight="1">
      <c r="A10" s="79" t="s">
        <v>30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</row>
    <row r="11" spans="1:53" ht="13.5" customHeight="1">
      <c r="A11" s="85" t="s">
        <v>162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</row>
    <row r="12" spans="1:53" ht="13.5" customHeight="1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9"/>
      <c r="AT12" s="71" t="s">
        <v>4</v>
      </c>
      <c r="AU12" s="72"/>
      <c r="AV12" s="72"/>
      <c r="AW12" s="72"/>
      <c r="AX12" s="72"/>
      <c r="AY12" s="72"/>
      <c r="AZ12" s="72"/>
      <c r="BA12" s="73"/>
    </row>
    <row r="13" spans="1:53" ht="13.5" customHeight="1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83" t="s">
        <v>5</v>
      </c>
      <c r="AM13" s="83"/>
      <c r="AN13" s="83"/>
      <c r="AO13" s="83"/>
      <c r="AP13" s="83"/>
      <c r="AQ13" s="83"/>
      <c r="AR13" s="83"/>
      <c r="AS13" s="84"/>
      <c r="AT13" s="70"/>
      <c r="AU13" s="70"/>
      <c r="AV13" s="70"/>
      <c r="AW13" s="70"/>
      <c r="AX13" s="70"/>
      <c r="AY13" s="70"/>
      <c r="AZ13" s="70"/>
      <c r="BA13" s="70"/>
    </row>
    <row r="14" spans="1:53" ht="13.5" customHeight="1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37"/>
      <c r="O14" s="68"/>
      <c r="P14" s="68"/>
      <c r="Q14" s="30"/>
      <c r="R14" s="38" t="s">
        <v>167</v>
      </c>
      <c r="S14" s="38"/>
      <c r="T14" s="38"/>
      <c r="U14" s="38"/>
      <c r="V14" s="38"/>
      <c r="W14" s="38"/>
      <c r="X14" s="38"/>
      <c r="Y14" s="38"/>
      <c r="Z14" s="38"/>
      <c r="AA14" s="30"/>
      <c r="AB14" s="30"/>
      <c r="AC14" s="30"/>
      <c r="AD14" s="69"/>
      <c r="AE14" s="69"/>
      <c r="AF14" s="69"/>
      <c r="AG14" s="69"/>
      <c r="AH14" s="69"/>
      <c r="AI14" s="69"/>
      <c r="AJ14" s="69"/>
      <c r="AK14" s="69"/>
      <c r="AL14" s="83" t="s">
        <v>6</v>
      </c>
      <c r="AM14" s="83"/>
      <c r="AN14" s="83"/>
      <c r="AO14" s="83"/>
      <c r="AP14" s="83"/>
      <c r="AQ14" s="83"/>
      <c r="AR14" s="83"/>
      <c r="AS14" s="84"/>
      <c r="AT14" s="70"/>
      <c r="AU14" s="70"/>
      <c r="AV14" s="70"/>
      <c r="AW14" s="70"/>
      <c r="AX14" s="70"/>
      <c r="AY14" s="70"/>
      <c r="AZ14" s="70"/>
      <c r="BA14" s="70"/>
    </row>
    <row r="15" spans="1:53" ht="13.5" customHeight="1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82"/>
      <c r="AT15" s="70"/>
      <c r="AU15" s="70"/>
      <c r="AV15" s="70"/>
      <c r="AW15" s="70"/>
      <c r="AX15" s="70"/>
      <c r="AY15" s="70"/>
      <c r="AZ15" s="70"/>
      <c r="BA15" s="70"/>
    </row>
    <row r="16" spans="1:53" ht="13.5" customHeight="1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82"/>
      <c r="AT16" s="70"/>
      <c r="AU16" s="70"/>
      <c r="AV16" s="70"/>
      <c r="AW16" s="70"/>
      <c r="AX16" s="70"/>
      <c r="AY16" s="70"/>
      <c r="AZ16" s="70"/>
      <c r="BA16" s="70"/>
    </row>
    <row r="17" spans="1:53" ht="13.5" customHeight="1">
      <c r="A17" s="62" t="s">
        <v>31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90" t="s">
        <v>164</v>
      </c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83" t="s">
        <v>7</v>
      </c>
      <c r="AM17" s="83"/>
      <c r="AN17" s="83"/>
      <c r="AO17" s="83"/>
      <c r="AP17" s="83"/>
      <c r="AQ17" s="83"/>
      <c r="AR17" s="83"/>
      <c r="AS17" s="84"/>
      <c r="AT17" s="70" t="s">
        <v>137</v>
      </c>
      <c r="AU17" s="70"/>
      <c r="AV17" s="70"/>
      <c r="AW17" s="70"/>
      <c r="AX17" s="70"/>
      <c r="AY17" s="70"/>
      <c r="AZ17" s="70"/>
      <c r="BA17" s="70"/>
    </row>
    <row r="18" spans="1:53" ht="25.5" customHeight="1">
      <c r="A18" s="62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64"/>
      <c r="AM18" s="64"/>
      <c r="AN18" s="64"/>
      <c r="AO18" s="64"/>
      <c r="AP18" s="64"/>
      <c r="AQ18" s="64"/>
      <c r="AR18" s="64"/>
      <c r="AS18" s="82"/>
      <c r="AT18" s="70"/>
      <c r="AU18" s="70"/>
      <c r="AV18" s="70"/>
      <c r="AW18" s="70"/>
      <c r="AX18" s="70"/>
      <c r="AY18" s="70"/>
      <c r="AZ18" s="70"/>
      <c r="BA18" s="70"/>
    </row>
    <row r="19" spans="1:53" ht="87" customHeight="1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64"/>
      <c r="AM19" s="64"/>
      <c r="AN19" s="64"/>
      <c r="AO19" s="64"/>
      <c r="AP19" s="64"/>
      <c r="AQ19" s="64"/>
      <c r="AR19" s="64"/>
      <c r="AS19" s="82"/>
      <c r="AT19" s="70"/>
      <c r="AU19" s="70"/>
      <c r="AV19" s="70"/>
      <c r="AW19" s="70"/>
      <c r="AX19" s="70"/>
      <c r="AY19" s="70"/>
      <c r="AZ19" s="70"/>
      <c r="BA19" s="70"/>
    </row>
    <row r="20" spans="1:53" ht="13.5" customHeight="1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4"/>
      <c r="AM20" s="64"/>
      <c r="AN20" s="64"/>
      <c r="AO20" s="64"/>
      <c r="AP20" s="64"/>
      <c r="AQ20" s="64"/>
      <c r="AR20" s="64"/>
      <c r="AS20" s="82"/>
      <c r="AT20" s="70"/>
      <c r="AU20" s="70"/>
      <c r="AV20" s="70"/>
      <c r="AW20" s="70"/>
      <c r="AX20" s="70"/>
      <c r="AY20" s="70"/>
      <c r="AZ20" s="70"/>
      <c r="BA20" s="70"/>
    </row>
    <row r="21" spans="1:53" ht="13.5" customHeight="1">
      <c r="A21" s="62" t="s">
        <v>8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5" t="s">
        <v>163</v>
      </c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4"/>
      <c r="AM21" s="64"/>
      <c r="AN21" s="64"/>
      <c r="AO21" s="64"/>
      <c r="AP21" s="64"/>
      <c r="AQ21" s="64"/>
      <c r="AR21" s="64"/>
      <c r="AS21" s="82"/>
      <c r="AT21" s="70"/>
      <c r="AU21" s="70"/>
      <c r="AV21" s="70"/>
      <c r="AW21" s="70"/>
      <c r="AX21" s="70"/>
      <c r="AY21" s="70"/>
      <c r="AZ21" s="70"/>
      <c r="BA21" s="70"/>
    </row>
    <row r="22" spans="1:53" ht="13.5" customHeight="1">
      <c r="A22" s="62" t="s">
        <v>9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89" t="s">
        <v>10</v>
      </c>
      <c r="AM22" s="89"/>
      <c r="AN22" s="89"/>
      <c r="AO22" s="89"/>
      <c r="AP22" s="89"/>
      <c r="AQ22" s="89"/>
      <c r="AR22" s="89"/>
      <c r="AS22" s="84"/>
      <c r="AT22" s="70">
        <v>383</v>
      </c>
      <c r="AU22" s="70"/>
      <c r="AV22" s="70"/>
      <c r="AW22" s="70"/>
      <c r="AX22" s="70"/>
      <c r="AY22" s="70"/>
      <c r="AZ22" s="70"/>
      <c r="BA22" s="70"/>
    </row>
    <row r="23" spans="1:53" ht="24.75" customHeight="1">
      <c r="A23" s="62" t="s">
        <v>11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3" t="s">
        <v>124</v>
      </c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</row>
    <row r="24" spans="1:53" ht="12.75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</row>
    <row r="25" spans="1:53" ht="30" customHeight="1">
      <c r="A25" s="62" t="s">
        <v>32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3" t="s">
        <v>140</v>
      </c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</row>
    <row r="26" spans="1:53" ht="9.75" customHeight="1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</row>
    <row r="27" spans="1:53" ht="14.25" customHeight="1">
      <c r="A27" s="44" t="s">
        <v>39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</row>
    <row r="28" spans="1:53" ht="6" customHeight="1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</row>
    <row r="29" spans="1:53" ht="14.25" customHeight="1">
      <c r="A29" s="49" t="s">
        <v>33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1"/>
    </row>
    <row r="30" spans="1:53" ht="120.75" customHeight="1">
      <c r="A30" s="42" t="s">
        <v>141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39"/>
    </row>
    <row r="31" spans="1:53" ht="13.5" customHeight="1">
      <c r="A31" s="49" t="s">
        <v>34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1"/>
    </row>
    <row r="32" spans="1:53" ht="65.25" customHeight="1">
      <c r="A32" s="42" t="s">
        <v>142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39"/>
    </row>
    <row r="33" spans="1:53" ht="13.5" customHeight="1">
      <c r="A33" s="49" t="s">
        <v>12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1"/>
    </row>
    <row r="34" spans="1:53" ht="55.5" customHeight="1">
      <c r="A34" s="59" t="s">
        <v>139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1"/>
    </row>
    <row r="35" spans="1:53" ht="13.5" customHeight="1">
      <c r="A35" s="49" t="s">
        <v>127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1"/>
      <c r="AR35" s="45">
        <v>35618233.09</v>
      </c>
      <c r="AS35" s="46"/>
      <c r="AT35" s="46"/>
      <c r="AU35" s="46"/>
      <c r="AV35" s="46"/>
      <c r="AW35" s="46"/>
      <c r="AX35" s="46"/>
      <c r="AY35" s="46"/>
      <c r="AZ35" s="46"/>
      <c r="BA35" s="47"/>
    </row>
    <row r="36" spans="1:53" ht="13.5" customHeight="1">
      <c r="A36" s="53" t="s">
        <v>22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5"/>
    </row>
    <row r="37" spans="1:53" ht="78" customHeight="1">
      <c r="A37" s="40" t="s">
        <v>35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52"/>
      <c r="T37" s="40" t="s">
        <v>36</v>
      </c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52"/>
      <c r="AK37" s="40" t="s">
        <v>37</v>
      </c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52"/>
    </row>
    <row r="38" spans="1:53" ht="13.5" customHeight="1">
      <c r="A38" s="86">
        <v>35618233.09</v>
      </c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8"/>
      <c r="T38" s="86">
        <v>0</v>
      </c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8"/>
      <c r="AK38" s="86">
        <v>0</v>
      </c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8"/>
    </row>
    <row r="39" spans="1:53" ht="13.5" customHeight="1">
      <c r="A39" s="49" t="s">
        <v>128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1"/>
      <c r="AR39" s="45">
        <v>9366525.91</v>
      </c>
      <c r="AS39" s="46"/>
      <c r="AT39" s="46"/>
      <c r="AU39" s="46"/>
      <c r="AV39" s="46"/>
      <c r="AW39" s="46"/>
      <c r="AX39" s="46"/>
      <c r="AY39" s="46"/>
      <c r="AZ39" s="46"/>
      <c r="BA39" s="47"/>
    </row>
    <row r="40" spans="1:53" ht="13.5" customHeight="1">
      <c r="A40" s="53" t="s">
        <v>22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5"/>
    </row>
    <row r="41" spans="1:53" ht="13.5" customHeight="1">
      <c r="A41" s="56" t="s">
        <v>38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8"/>
      <c r="AR41" s="45">
        <v>0</v>
      </c>
      <c r="AS41" s="46"/>
      <c r="AT41" s="46"/>
      <c r="AU41" s="46"/>
      <c r="AV41" s="46"/>
      <c r="AW41" s="46"/>
      <c r="AX41" s="46"/>
      <c r="AY41" s="46"/>
      <c r="AZ41" s="46"/>
      <c r="BA41" s="47"/>
    </row>
  </sheetData>
  <sheetProtection/>
  <mergeCells count="92">
    <mergeCell ref="AT14:BA14"/>
    <mergeCell ref="A32:BA32"/>
    <mergeCell ref="A33:BA33"/>
    <mergeCell ref="AL20:AS20"/>
    <mergeCell ref="AL22:AS22"/>
    <mergeCell ref="A17:R19"/>
    <mergeCell ref="S17:AK19"/>
    <mergeCell ref="AL17:AS17"/>
    <mergeCell ref="AL18:AS18"/>
    <mergeCell ref="AL19:AS19"/>
    <mergeCell ref="A37:S37"/>
    <mergeCell ref="T37:AJ37"/>
    <mergeCell ref="A38:S38"/>
    <mergeCell ref="AR35:BA35"/>
    <mergeCell ref="A40:BA40"/>
    <mergeCell ref="T38:AJ38"/>
    <mergeCell ref="AK38:BA38"/>
    <mergeCell ref="A39:AQ39"/>
    <mergeCell ref="AR39:BA39"/>
    <mergeCell ref="AB8:AF8"/>
    <mergeCell ref="AV8:BA8"/>
    <mergeCell ref="AB3:BA3"/>
    <mergeCell ref="AL21:AS21"/>
    <mergeCell ref="AL13:AS13"/>
    <mergeCell ref="AL14:AS14"/>
    <mergeCell ref="AL15:AS15"/>
    <mergeCell ref="AL16:AS16"/>
    <mergeCell ref="A11:BA11"/>
    <mergeCell ref="AT13:BA13"/>
    <mergeCell ref="A4:AA4"/>
    <mergeCell ref="A6:AA6"/>
    <mergeCell ref="A8:AA8"/>
    <mergeCell ref="A7:AA7"/>
    <mergeCell ref="AB2:BA2"/>
    <mergeCell ref="A10:BA10"/>
    <mergeCell ref="AB5:AL5"/>
    <mergeCell ref="AB6:AL6"/>
    <mergeCell ref="AN5:BA5"/>
    <mergeCell ref="AN6:BA6"/>
    <mergeCell ref="A5:AA5"/>
    <mergeCell ref="A2:AA2"/>
    <mergeCell ref="A3:AA3"/>
    <mergeCell ref="A9:BA9"/>
    <mergeCell ref="AT12:BA12"/>
    <mergeCell ref="AT15:BA15"/>
    <mergeCell ref="AT16:BA16"/>
    <mergeCell ref="AB4:BA4"/>
    <mergeCell ref="AB7:BA7"/>
    <mergeCell ref="AH8:AI8"/>
    <mergeCell ref="AK8:AQ8"/>
    <mergeCell ref="AR8:AS8"/>
    <mergeCell ref="AT8:AU8"/>
    <mergeCell ref="AL12:AS12"/>
    <mergeCell ref="A1:AA1"/>
    <mergeCell ref="AB1:BA1"/>
    <mergeCell ref="A35:AQ35"/>
    <mergeCell ref="AT17:BA17"/>
    <mergeCell ref="AT18:BA18"/>
    <mergeCell ref="AT19:BA19"/>
    <mergeCell ref="AT20:BA20"/>
    <mergeCell ref="AT21:BA21"/>
    <mergeCell ref="AT22:BA22"/>
    <mergeCell ref="A12:AK12"/>
    <mergeCell ref="A13:AK13"/>
    <mergeCell ref="A15:AK15"/>
    <mergeCell ref="A16:AK16"/>
    <mergeCell ref="O14:P14"/>
    <mergeCell ref="AD14:AK14"/>
    <mergeCell ref="A14:M14"/>
    <mergeCell ref="S21:AK21"/>
    <mergeCell ref="A20:R20"/>
    <mergeCell ref="A21:R21"/>
    <mergeCell ref="S22:AK22"/>
    <mergeCell ref="A22:R22"/>
    <mergeCell ref="S20:AK20"/>
    <mergeCell ref="A23:V23"/>
    <mergeCell ref="W23:BA23"/>
    <mergeCell ref="W24:BA24"/>
    <mergeCell ref="A26:BA26"/>
    <mergeCell ref="W25:BA25"/>
    <mergeCell ref="A25:V25"/>
    <mergeCell ref="A24:V24"/>
    <mergeCell ref="A27:BA27"/>
    <mergeCell ref="AR41:BA41"/>
    <mergeCell ref="A28:BA28"/>
    <mergeCell ref="A29:BA29"/>
    <mergeCell ref="A30:BA30"/>
    <mergeCell ref="A31:BA31"/>
    <mergeCell ref="AK37:BA37"/>
    <mergeCell ref="A36:BA36"/>
    <mergeCell ref="A41:AQ41"/>
    <mergeCell ref="A34:BA34"/>
  </mergeCells>
  <printOptions horizontalCentered="1"/>
  <pageMargins left="0.7874015748031497" right="0" top="0" bottom="0.16" header="0.37" footer="0.5118110236220472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0"/>
  <sheetViews>
    <sheetView showGridLines="0" zoomScalePageLayoutView="0" workbookViewId="0" topLeftCell="A1">
      <selection activeCell="AF3" sqref="AF3"/>
    </sheetView>
  </sheetViews>
  <sheetFormatPr defaultColWidth="1.75390625" defaultRowHeight="12.75"/>
  <cols>
    <col min="1" max="15" width="1.75390625" style="3" customWidth="1"/>
    <col min="16" max="16" width="0.12890625" style="3" customWidth="1"/>
    <col min="17" max="25" width="1.75390625" style="3" hidden="1" customWidth="1"/>
    <col min="26" max="26" width="16.375" style="3" hidden="1" customWidth="1"/>
    <col min="27" max="27" width="5.75390625" style="3" customWidth="1"/>
    <col min="28" max="28" width="13.25390625" style="3" customWidth="1"/>
    <col min="29" max="29" width="14.75390625" style="3" customWidth="1"/>
    <col min="30" max="30" width="12.25390625" style="3" customWidth="1"/>
    <col min="31" max="31" width="10.00390625" style="3" customWidth="1"/>
    <col min="32" max="32" width="9.25390625" style="3" customWidth="1"/>
    <col min="33" max="16384" width="1.75390625" style="3" customWidth="1"/>
  </cols>
  <sheetData>
    <row r="1" spans="1:32" ht="26.25" customHeight="1">
      <c r="A1" s="91" t="s">
        <v>13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</row>
    <row r="2" spans="1:32" ht="24" customHeight="1">
      <c r="A2" s="120" t="s">
        <v>14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18" t="s">
        <v>56</v>
      </c>
      <c r="AB2" s="101" t="s">
        <v>19</v>
      </c>
      <c r="AC2" s="98" t="s">
        <v>46</v>
      </c>
      <c r="AD2" s="99"/>
      <c r="AE2" s="99"/>
      <c r="AF2" s="100"/>
    </row>
    <row r="3" spans="1:32" ht="96.75" customHeight="1">
      <c r="A3" s="122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19"/>
      <c r="AB3" s="102"/>
      <c r="AC3" s="11" t="s">
        <v>41</v>
      </c>
      <c r="AD3" s="11" t="s">
        <v>40</v>
      </c>
      <c r="AE3" s="11" t="s">
        <v>48</v>
      </c>
      <c r="AF3" s="11" t="s">
        <v>138</v>
      </c>
    </row>
    <row r="4" spans="1:32" ht="39.75" customHeight="1">
      <c r="A4" s="92" t="s">
        <v>81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16" t="s">
        <v>57</v>
      </c>
      <c r="AB4" s="17">
        <f>SUM(AC4+AD4+AE4+AF4)</f>
        <v>28405002.6</v>
      </c>
      <c r="AC4" s="17">
        <v>28405002.6</v>
      </c>
      <c r="AD4" s="17">
        <v>0</v>
      </c>
      <c r="AE4" s="17">
        <v>0</v>
      </c>
      <c r="AF4" s="17">
        <v>0</v>
      </c>
    </row>
    <row r="5" spans="1:32" ht="15.75" customHeight="1">
      <c r="A5" s="96" t="s">
        <v>15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13"/>
      <c r="AB5" s="17"/>
      <c r="AC5" s="12"/>
      <c r="AD5" s="12"/>
      <c r="AE5" s="12"/>
      <c r="AF5" s="12"/>
    </row>
    <row r="6" spans="1:32" ht="33.75" customHeight="1">
      <c r="A6" s="106" t="s">
        <v>43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3" t="s">
        <v>58</v>
      </c>
      <c r="AB6" s="17">
        <f aca="true" t="shared" si="0" ref="AB6:AB30">SUM(AC6+AD6+AE6+AF6)</f>
        <v>35618233.09</v>
      </c>
      <c r="AC6" s="12">
        <v>35618233.09</v>
      </c>
      <c r="AD6" s="12">
        <v>0</v>
      </c>
      <c r="AE6" s="12">
        <v>0</v>
      </c>
      <c r="AF6" s="12">
        <v>0</v>
      </c>
    </row>
    <row r="7" spans="1:32" ht="33.75" customHeight="1">
      <c r="A7" s="103" t="s">
        <v>45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3" t="s">
        <v>59</v>
      </c>
      <c r="AB7" s="17">
        <f t="shared" si="0"/>
        <v>24543324.41</v>
      </c>
      <c r="AC7" s="12">
        <v>24543324.41</v>
      </c>
      <c r="AD7" s="12">
        <v>0</v>
      </c>
      <c r="AE7" s="12">
        <v>0</v>
      </c>
      <c r="AF7" s="12">
        <v>0</v>
      </c>
    </row>
    <row r="8" spans="1:32" ht="16.5" customHeight="1" hidden="1">
      <c r="A8" s="106" t="s">
        <v>44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3" t="s">
        <v>60</v>
      </c>
      <c r="AB8" s="17">
        <f t="shared" si="0"/>
        <v>0</v>
      </c>
      <c r="AC8" s="12"/>
      <c r="AD8" s="12">
        <v>0</v>
      </c>
      <c r="AE8" s="12">
        <v>0</v>
      </c>
      <c r="AF8" s="12">
        <v>0</v>
      </c>
    </row>
    <row r="9" spans="1:32" ht="16.5" customHeight="1" hidden="1">
      <c r="A9" s="103" t="s">
        <v>45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3" t="s">
        <v>61</v>
      </c>
      <c r="AB9" s="17">
        <f t="shared" si="0"/>
        <v>0</v>
      </c>
      <c r="AC9" s="12"/>
      <c r="AD9" s="12">
        <v>0</v>
      </c>
      <c r="AE9" s="12">
        <v>0</v>
      </c>
      <c r="AF9" s="12">
        <v>0</v>
      </c>
    </row>
    <row r="10" spans="1:32" ht="33.75" customHeight="1">
      <c r="A10" s="103" t="s">
        <v>63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5"/>
      <c r="AA10" s="13" t="s">
        <v>62</v>
      </c>
      <c r="AB10" s="17">
        <f t="shared" si="0"/>
        <v>9366525.91</v>
      </c>
      <c r="AC10" s="12">
        <v>9366525.91</v>
      </c>
      <c r="AD10" s="12">
        <v>0</v>
      </c>
      <c r="AE10" s="12">
        <v>0</v>
      </c>
      <c r="AF10" s="12">
        <v>0</v>
      </c>
    </row>
    <row r="11" spans="1:32" ht="32.25" customHeight="1">
      <c r="A11" s="103" t="s">
        <v>45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3" t="s">
        <v>64</v>
      </c>
      <c r="AB11" s="17">
        <f t="shared" si="0"/>
        <v>1244991.83</v>
      </c>
      <c r="AC11" s="12">
        <v>1244991.83</v>
      </c>
      <c r="AD11" s="12">
        <v>0</v>
      </c>
      <c r="AE11" s="12">
        <v>0</v>
      </c>
      <c r="AF11" s="12">
        <v>0</v>
      </c>
    </row>
    <row r="12" spans="1:32" ht="16.5" customHeight="1" hidden="1">
      <c r="A12" s="103" t="s">
        <v>53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3" t="s">
        <v>65</v>
      </c>
      <c r="AB12" s="17">
        <f t="shared" si="0"/>
        <v>0</v>
      </c>
      <c r="AC12" s="12"/>
      <c r="AD12" s="12"/>
      <c r="AE12" s="12"/>
      <c r="AF12" s="12"/>
    </row>
    <row r="13" spans="1:32" ht="16.5" customHeight="1" hidden="1">
      <c r="A13" s="124" t="s">
        <v>42</v>
      </c>
      <c r="B13" s="125"/>
      <c r="C13" s="125"/>
      <c r="D13" s="125"/>
      <c r="E13" s="126"/>
      <c r="F13" s="103" t="s">
        <v>54</v>
      </c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3" t="s">
        <v>66</v>
      </c>
      <c r="AB13" s="17">
        <f t="shared" si="0"/>
        <v>0</v>
      </c>
      <c r="AC13" s="12"/>
      <c r="AD13" s="12"/>
      <c r="AE13" s="12"/>
      <c r="AF13" s="12"/>
    </row>
    <row r="14" spans="1:32" ht="16.5" customHeight="1" hidden="1">
      <c r="A14" s="127"/>
      <c r="B14" s="128"/>
      <c r="C14" s="128"/>
      <c r="D14" s="128"/>
      <c r="E14" s="129"/>
      <c r="F14" s="103" t="s">
        <v>55</v>
      </c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3" t="s">
        <v>67</v>
      </c>
      <c r="AB14" s="17">
        <f t="shared" si="0"/>
        <v>0</v>
      </c>
      <c r="AC14" s="12"/>
      <c r="AD14" s="12"/>
      <c r="AE14" s="12"/>
      <c r="AF14" s="12"/>
    </row>
    <row r="15" spans="1:32" ht="16.5" customHeight="1" hidden="1">
      <c r="A15" s="130"/>
      <c r="B15" s="131"/>
      <c r="C15" s="131"/>
      <c r="D15" s="131"/>
      <c r="E15" s="132"/>
      <c r="F15" s="103" t="s">
        <v>68</v>
      </c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3" t="s">
        <v>69</v>
      </c>
      <c r="AB15" s="17">
        <f t="shared" si="0"/>
        <v>0</v>
      </c>
      <c r="AC15" s="12"/>
      <c r="AD15" s="12"/>
      <c r="AE15" s="12"/>
      <c r="AF15" s="12"/>
    </row>
    <row r="16" spans="1:32" ht="30.75" customHeight="1">
      <c r="A16" s="94" t="s">
        <v>16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16" t="s">
        <v>72</v>
      </c>
      <c r="AB16" s="17">
        <f t="shared" si="0"/>
        <v>0</v>
      </c>
      <c r="AC16" s="17">
        <v>0</v>
      </c>
      <c r="AD16" s="17">
        <v>0</v>
      </c>
      <c r="AE16" s="17">
        <v>0</v>
      </c>
      <c r="AF16" s="17">
        <v>0</v>
      </c>
    </row>
    <row r="17" spans="1:32" ht="15.75" customHeight="1">
      <c r="A17" s="96" t="s">
        <v>15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13"/>
      <c r="AB17" s="17"/>
      <c r="AC17" s="12"/>
      <c r="AD17" s="12"/>
      <c r="AE17" s="12"/>
      <c r="AF17" s="12"/>
    </row>
    <row r="18" spans="1:32" ht="17.25" customHeight="1">
      <c r="A18" s="106" t="s">
        <v>47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3" t="s">
        <v>70</v>
      </c>
      <c r="AB18" s="17">
        <f t="shared" si="0"/>
        <v>0</v>
      </c>
      <c r="AC18" s="12">
        <v>0</v>
      </c>
      <c r="AD18" s="12">
        <v>0</v>
      </c>
      <c r="AE18" s="12">
        <v>0</v>
      </c>
      <c r="AF18" s="12">
        <v>0</v>
      </c>
    </row>
    <row r="19" spans="1:32" ht="15.75" customHeight="1">
      <c r="A19" s="106" t="s">
        <v>49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3" t="s">
        <v>71</v>
      </c>
      <c r="AB19" s="17">
        <f t="shared" si="0"/>
        <v>0</v>
      </c>
      <c r="AC19" s="12">
        <v>0</v>
      </c>
      <c r="AD19" s="12">
        <v>0</v>
      </c>
      <c r="AE19" s="12">
        <v>0</v>
      </c>
      <c r="AF19" s="12">
        <v>0</v>
      </c>
    </row>
    <row r="20" spans="1:32" ht="23.25" customHeight="1">
      <c r="A20" s="94" t="s">
        <v>17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16" t="s">
        <v>75</v>
      </c>
      <c r="AB20" s="17">
        <f t="shared" si="0"/>
        <v>33778093.54</v>
      </c>
      <c r="AC20" s="17">
        <v>33778093.54</v>
      </c>
      <c r="AD20" s="17">
        <v>0</v>
      </c>
      <c r="AE20" s="17">
        <v>0</v>
      </c>
      <c r="AF20" s="17">
        <v>0</v>
      </c>
    </row>
    <row r="21" spans="1:32" ht="15.75" customHeight="1">
      <c r="A21" s="96" t="s">
        <v>15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13"/>
      <c r="AB21" s="17"/>
      <c r="AC21" s="12"/>
      <c r="AD21" s="12"/>
      <c r="AE21" s="12"/>
      <c r="AF21" s="12"/>
    </row>
    <row r="22" spans="1:32" ht="34.5" customHeight="1">
      <c r="A22" s="103" t="s">
        <v>50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3" t="s">
        <v>73</v>
      </c>
      <c r="AB22" s="17">
        <f t="shared" si="0"/>
        <v>1043115.23</v>
      </c>
      <c r="AC22" s="12">
        <v>1043115.23</v>
      </c>
      <c r="AD22" s="12">
        <v>0</v>
      </c>
      <c r="AE22" s="12">
        <v>0</v>
      </c>
      <c r="AF22" s="12">
        <v>0</v>
      </c>
    </row>
    <row r="23" spans="1:32" ht="32.25" customHeight="1">
      <c r="A23" s="103" t="s">
        <v>51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3" t="s">
        <v>74</v>
      </c>
      <c r="AB23" s="17">
        <f t="shared" si="0"/>
        <v>333879.55</v>
      </c>
      <c r="AC23" s="12">
        <v>333879.55</v>
      </c>
      <c r="AD23" s="12">
        <v>0</v>
      </c>
      <c r="AE23" s="12">
        <v>0</v>
      </c>
      <c r="AF23" s="12">
        <v>0</v>
      </c>
    </row>
    <row r="24" spans="1:32" ht="42" customHeight="1">
      <c r="A24" s="103" t="s">
        <v>125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3" t="s">
        <v>126</v>
      </c>
      <c r="AB24" s="17">
        <f t="shared" si="0"/>
        <v>1128964.39</v>
      </c>
      <c r="AC24" s="12">
        <v>1128964.39</v>
      </c>
      <c r="AD24" s="12">
        <v>0</v>
      </c>
      <c r="AE24" s="12">
        <v>0</v>
      </c>
      <c r="AF24" s="12">
        <v>0</v>
      </c>
    </row>
    <row r="25" spans="1:32" ht="15.75" customHeight="1">
      <c r="A25" s="116" t="s">
        <v>52</v>
      </c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3"/>
      <c r="AB25" s="17"/>
      <c r="AC25" s="12"/>
      <c r="AD25" s="12"/>
      <c r="AE25" s="12"/>
      <c r="AF25" s="12"/>
    </row>
    <row r="26" spans="1:32" ht="33.75" customHeight="1">
      <c r="A26" s="106" t="s">
        <v>119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3"/>
      <c r="AB26" s="17">
        <f t="shared" si="0"/>
        <v>317419.77</v>
      </c>
      <c r="AC26" s="12">
        <v>317419.77</v>
      </c>
      <c r="AD26" s="12">
        <v>0</v>
      </c>
      <c r="AE26" s="12">
        <v>0</v>
      </c>
      <c r="AF26" s="12">
        <v>0</v>
      </c>
    </row>
    <row r="27" spans="1:32" ht="15.75" customHeight="1" hidden="1">
      <c r="A27" s="103" t="s">
        <v>76</v>
      </c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5"/>
      <c r="AA27" s="13"/>
      <c r="AB27" s="17"/>
      <c r="AC27" s="12"/>
      <c r="AD27" s="12"/>
      <c r="AE27" s="12"/>
      <c r="AF27" s="12"/>
    </row>
    <row r="28" spans="1:32" ht="15.75" customHeight="1" hidden="1">
      <c r="A28" s="107"/>
      <c r="B28" s="108"/>
      <c r="C28" s="108"/>
      <c r="D28" s="108"/>
      <c r="E28" s="109"/>
      <c r="F28" s="103" t="s">
        <v>77</v>
      </c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5"/>
      <c r="AA28" s="13"/>
      <c r="AB28" s="17">
        <f t="shared" si="0"/>
        <v>0</v>
      </c>
      <c r="AC28" s="12"/>
      <c r="AD28" s="12"/>
      <c r="AE28" s="12"/>
      <c r="AF28" s="12"/>
    </row>
    <row r="29" spans="1:32" ht="15.75" customHeight="1" hidden="1">
      <c r="A29" s="110"/>
      <c r="B29" s="111"/>
      <c r="C29" s="111"/>
      <c r="D29" s="111"/>
      <c r="E29" s="112"/>
      <c r="F29" s="103" t="s">
        <v>78</v>
      </c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5"/>
      <c r="AA29" s="13"/>
      <c r="AB29" s="17">
        <f t="shared" si="0"/>
        <v>0</v>
      </c>
      <c r="AC29" s="12"/>
      <c r="AD29" s="12"/>
      <c r="AE29" s="12"/>
      <c r="AF29" s="12"/>
    </row>
    <row r="30" spans="1:32" ht="15" customHeight="1" hidden="1">
      <c r="A30" s="113"/>
      <c r="B30" s="114"/>
      <c r="C30" s="114"/>
      <c r="D30" s="114"/>
      <c r="E30" s="115"/>
      <c r="F30" s="103" t="s">
        <v>79</v>
      </c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5"/>
      <c r="AA30" s="13"/>
      <c r="AB30" s="17">
        <f t="shared" si="0"/>
        <v>0</v>
      </c>
      <c r="AC30" s="12"/>
      <c r="AD30" s="12"/>
      <c r="AE30" s="12"/>
      <c r="AF30" s="12"/>
    </row>
  </sheetData>
  <sheetProtection/>
  <mergeCells count="34">
    <mergeCell ref="AA2:AA3"/>
    <mergeCell ref="A2:Z3"/>
    <mergeCell ref="A22:Z22"/>
    <mergeCell ref="A12:Z12"/>
    <mergeCell ref="F13:Z13"/>
    <mergeCell ref="F15:Z15"/>
    <mergeCell ref="A13:E15"/>
    <mergeCell ref="F14:Z14"/>
    <mergeCell ref="A18:Z18"/>
    <mergeCell ref="A19:Z19"/>
    <mergeCell ref="A21:Z21"/>
    <mergeCell ref="A27:Z27"/>
    <mergeCell ref="A28:E30"/>
    <mergeCell ref="F28:Z28"/>
    <mergeCell ref="F29:Z29"/>
    <mergeCell ref="F30:Z30"/>
    <mergeCell ref="A23:Z23"/>
    <mergeCell ref="A25:Z25"/>
    <mergeCell ref="A26:Z26"/>
    <mergeCell ref="A24:Z24"/>
    <mergeCell ref="A6:Z6"/>
    <mergeCell ref="A7:Z7"/>
    <mergeCell ref="A8:Z8"/>
    <mergeCell ref="A20:Z20"/>
    <mergeCell ref="A1:AF1"/>
    <mergeCell ref="A4:Z4"/>
    <mergeCell ref="A16:Z16"/>
    <mergeCell ref="A17:Z17"/>
    <mergeCell ref="AC2:AF2"/>
    <mergeCell ref="AB2:AB3"/>
    <mergeCell ref="A10:Z10"/>
    <mergeCell ref="A11:Z11"/>
    <mergeCell ref="A9:Z9"/>
    <mergeCell ref="A5:Z5"/>
  </mergeCells>
  <printOptions horizontalCentered="1"/>
  <pageMargins left="0.7874015748031497" right="0.3937007874015748" top="0.3937007874015748" bottom="0.24" header="0.5118110236220472" footer="0.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76"/>
  <sheetViews>
    <sheetView showGridLines="0" tabSelected="1" zoomScalePageLayoutView="0" workbookViewId="0" topLeftCell="A43">
      <selection activeCell="AN16" sqref="AN16"/>
    </sheetView>
  </sheetViews>
  <sheetFormatPr defaultColWidth="1.75390625" defaultRowHeight="12.75"/>
  <cols>
    <col min="1" max="13" width="1.75390625" style="3" customWidth="1"/>
    <col min="14" max="14" width="1.25" style="3" customWidth="1"/>
    <col min="15" max="21" width="1.75390625" style="3" hidden="1" customWidth="1"/>
    <col min="22" max="22" width="17.75390625" style="3" hidden="1" customWidth="1"/>
    <col min="23" max="23" width="8.25390625" style="3" customWidth="1"/>
    <col min="24" max="24" width="12.875" style="3" customWidth="1"/>
    <col min="25" max="25" width="14.375" style="3" customWidth="1"/>
    <col min="26" max="26" width="11.75390625" style="3" customWidth="1"/>
    <col min="27" max="27" width="11.00390625" style="3" customWidth="1"/>
    <col min="28" max="28" width="9.25390625" style="3" customWidth="1"/>
    <col min="29" max="16384" width="1.75390625" style="3" customWidth="1"/>
  </cols>
  <sheetData>
    <row r="1" spans="1:28" ht="24" customHeight="1">
      <c r="A1" s="91" t="s">
        <v>18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147"/>
      <c r="Y1" s="147"/>
      <c r="Z1" s="147"/>
      <c r="AA1" s="147"/>
      <c r="AB1" s="147"/>
    </row>
    <row r="2" spans="1:28" ht="37.5" customHeight="1">
      <c r="A2" s="120" t="s">
        <v>14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48"/>
      <c r="W2" s="120" t="s">
        <v>29</v>
      </c>
      <c r="X2" s="120" t="s">
        <v>19</v>
      </c>
      <c r="Y2" s="98" t="s">
        <v>120</v>
      </c>
      <c r="Z2" s="99"/>
      <c r="AA2" s="99"/>
      <c r="AB2" s="100"/>
    </row>
    <row r="3" spans="1:28" ht="63.75" customHeight="1">
      <c r="A3" s="122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49"/>
      <c r="W3" s="122"/>
      <c r="X3" s="122"/>
      <c r="Y3" s="11" t="s">
        <v>41</v>
      </c>
      <c r="Z3" s="11" t="s">
        <v>40</v>
      </c>
      <c r="AA3" s="11" t="s">
        <v>48</v>
      </c>
      <c r="AB3" s="11" t="s">
        <v>138</v>
      </c>
    </row>
    <row r="4" spans="1:28" ht="39.75" customHeight="1">
      <c r="A4" s="143" t="s">
        <v>117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4" t="s">
        <v>20</v>
      </c>
      <c r="X4" s="15">
        <f>SUM(Y4+Z4+AA4+AB4)</f>
        <v>0</v>
      </c>
      <c r="Y4" s="24"/>
      <c r="Z4" s="24"/>
      <c r="AA4" s="24"/>
      <c r="AB4" s="24"/>
    </row>
    <row r="5" spans="1:28" ht="15.75" customHeight="1">
      <c r="A5" s="133" t="s">
        <v>21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5"/>
      <c r="W5" s="27" t="s">
        <v>20</v>
      </c>
      <c r="X5" s="28">
        <f>SUM(Y5+Z5+AA5+AB5)</f>
        <v>50956600</v>
      </c>
      <c r="Y5" s="28">
        <f>SUM(Y7+Y8+Y12+Y13)</f>
        <v>50556600</v>
      </c>
      <c r="Z5" s="28">
        <f>SUM(Z7+Z8+Z12+Z13)</f>
        <v>400000</v>
      </c>
      <c r="AA5" s="28">
        <f>SUM(AA7+AA8+AA12+AA13)</f>
        <v>0</v>
      </c>
      <c r="AB5" s="28">
        <f>SUM(AB7+AB8+AB12+AB13)</f>
        <v>0</v>
      </c>
    </row>
    <row r="6" spans="1:28" ht="15.75" customHeight="1" hidden="1">
      <c r="A6" s="136" t="s">
        <v>22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8"/>
      <c r="W6" s="4"/>
      <c r="X6" s="15"/>
      <c r="Y6" s="24"/>
      <c r="Z6" s="24"/>
      <c r="AA6" s="24"/>
      <c r="AB6" s="24"/>
    </row>
    <row r="7" spans="1:28" ht="15.75" customHeight="1" hidden="1">
      <c r="A7" s="139" t="s">
        <v>129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1"/>
      <c r="W7" s="21" t="s">
        <v>130</v>
      </c>
      <c r="X7" s="25">
        <f aca="true" t="shared" si="0" ref="X7:X54">SUM(Y7+Z7+AA7+AB7)</f>
        <v>0</v>
      </c>
      <c r="Y7" s="26"/>
      <c r="Z7" s="26"/>
      <c r="AA7" s="26"/>
      <c r="AB7" s="26"/>
    </row>
    <row r="8" spans="1:28" ht="15.75" customHeight="1" hidden="1">
      <c r="A8" s="139" t="s">
        <v>111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1"/>
      <c r="W8" s="21" t="s">
        <v>131</v>
      </c>
      <c r="X8" s="25">
        <f t="shared" si="0"/>
        <v>0</v>
      </c>
      <c r="Y8" s="26"/>
      <c r="Z8" s="26"/>
      <c r="AA8" s="26"/>
      <c r="AB8" s="26"/>
    </row>
    <row r="9" spans="1:28" ht="15.75" customHeight="1" hidden="1">
      <c r="A9" s="136" t="s">
        <v>22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8"/>
      <c r="W9" s="4"/>
      <c r="X9" s="15"/>
      <c r="Y9" s="24"/>
      <c r="Z9" s="24"/>
      <c r="AA9" s="24"/>
      <c r="AB9" s="24"/>
    </row>
    <row r="10" spans="1:28" ht="15.75" customHeight="1" hidden="1">
      <c r="A10" s="150" t="s">
        <v>132</v>
      </c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4" t="s">
        <v>20</v>
      </c>
      <c r="X10" s="15">
        <f t="shared" si="0"/>
        <v>0</v>
      </c>
      <c r="Y10" s="24"/>
      <c r="Z10" s="24"/>
      <c r="AA10" s="24"/>
      <c r="AB10" s="24"/>
    </row>
    <row r="11" spans="1:28" ht="15.75" customHeight="1" hidden="1">
      <c r="A11" s="150" t="s">
        <v>133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4" t="s">
        <v>20</v>
      </c>
      <c r="X11" s="15">
        <f t="shared" si="0"/>
        <v>0</v>
      </c>
      <c r="Y11" s="24"/>
      <c r="Z11" s="24"/>
      <c r="AA11" s="24"/>
      <c r="AB11" s="24"/>
    </row>
    <row r="12" spans="1:28" ht="15.75" customHeight="1" hidden="1">
      <c r="A12" s="139" t="s">
        <v>80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1"/>
      <c r="W12" s="4" t="s">
        <v>20</v>
      </c>
      <c r="X12" s="25">
        <f t="shared" si="0"/>
        <v>0</v>
      </c>
      <c r="Y12" s="26"/>
      <c r="Z12" s="26"/>
      <c r="AA12" s="26"/>
      <c r="AB12" s="26"/>
    </row>
    <row r="13" spans="1:28" ht="15.75" customHeight="1">
      <c r="A13" s="139" t="s">
        <v>112</v>
      </c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1"/>
      <c r="W13" s="4" t="s">
        <v>20</v>
      </c>
      <c r="X13" s="25">
        <f t="shared" si="0"/>
        <v>50956600</v>
      </c>
      <c r="Y13" s="24">
        <f>SUM(Y15:Y18)</f>
        <v>50556600</v>
      </c>
      <c r="Z13" s="24">
        <f>SUM(Z15:Z18)</f>
        <v>400000</v>
      </c>
      <c r="AA13" s="26">
        <v>0</v>
      </c>
      <c r="AB13" s="26">
        <v>0</v>
      </c>
    </row>
    <row r="14" spans="1:28" ht="15.75" customHeight="1">
      <c r="A14" s="136" t="s">
        <v>22</v>
      </c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8"/>
      <c r="W14" s="4"/>
      <c r="X14" s="15"/>
      <c r="Y14" s="24"/>
      <c r="Z14" s="24"/>
      <c r="AA14" s="24"/>
      <c r="AB14" s="24"/>
    </row>
    <row r="15" spans="1:28" ht="28.5" customHeight="1">
      <c r="A15" s="143" t="s">
        <v>41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4" t="s">
        <v>135</v>
      </c>
      <c r="X15" s="15">
        <f t="shared" si="0"/>
        <v>50556600</v>
      </c>
      <c r="Y15" s="24">
        <v>50556600</v>
      </c>
      <c r="Z15" s="24">
        <v>0</v>
      </c>
      <c r="AA15" s="24">
        <v>0</v>
      </c>
      <c r="AB15" s="24">
        <v>0</v>
      </c>
    </row>
    <row r="16" spans="1:28" ht="16.5" customHeight="1">
      <c r="A16" s="144" t="s">
        <v>40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6"/>
      <c r="W16" s="4" t="s">
        <v>136</v>
      </c>
      <c r="X16" s="15">
        <f t="shared" si="0"/>
        <v>400000</v>
      </c>
      <c r="Y16" s="24">
        <v>0</v>
      </c>
      <c r="Z16" s="24">
        <v>400000</v>
      </c>
      <c r="AA16" s="24">
        <v>0</v>
      </c>
      <c r="AB16" s="24">
        <v>0</v>
      </c>
    </row>
    <row r="17" spans="1:28" ht="24.75" customHeight="1" hidden="1">
      <c r="A17" s="143" t="s">
        <v>113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4" t="s">
        <v>20</v>
      </c>
      <c r="X17" s="15">
        <f t="shared" si="0"/>
        <v>0</v>
      </c>
      <c r="Y17" s="24"/>
      <c r="Z17" s="24"/>
      <c r="AA17" s="24"/>
      <c r="AB17" s="24"/>
    </row>
    <row r="18" spans="1:28" ht="15.75" customHeight="1" hidden="1">
      <c r="A18" s="143" t="s">
        <v>114</v>
      </c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4" t="s">
        <v>134</v>
      </c>
      <c r="X18" s="15">
        <f t="shared" si="0"/>
        <v>0</v>
      </c>
      <c r="Y18" s="24"/>
      <c r="Z18" s="24"/>
      <c r="AA18" s="24"/>
      <c r="AB18" s="24"/>
    </row>
    <row r="19" spans="1:28" ht="16.5" customHeight="1" hidden="1">
      <c r="A19" s="143" t="s">
        <v>118</v>
      </c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4" t="s">
        <v>20</v>
      </c>
      <c r="X19" s="15">
        <f t="shared" si="0"/>
        <v>0</v>
      </c>
      <c r="Y19" s="24"/>
      <c r="Z19" s="24"/>
      <c r="AA19" s="24"/>
      <c r="AB19" s="24"/>
    </row>
    <row r="20" spans="1:28" ht="15.75" customHeight="1">
      <c r="A20" s="133" t="s">
        <v>23</v>
      </c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5"/>
      <c r="W20" s="27" t="s">
        <v>20</v>
      </c>
      <c r="X20" s="28">
        <f t="shared" si="0"/>
        <v>50956600</v>
      </c>
      <c r="Y20" s="28">
        <f>SUM(Y22+Y27+Y35+Y39+Y43+Y44+Y50)</f>
        <v>50556600</v>
      </c>
      <c r="Z20" s="28">
        <f>SUM(Z22+Z27+Z35+Z39+Z43+Z44+Z50)</f>
        <v>400000</v>
      </c>
      <c r="AA20" s="28">
        <f>SUM(AA22+AA27+AA35+AA39+AA43+AA44+AA50)</f>
        <v>0</v>
      </c>
      <c r="AB20" s="28">
        <f>SUM(AB22+AB27+AB35+AB39+AB43+AB44+AB50)</f>
        <v>0</v>
      </c>
    </row>
    <row r="21" spans="1:28" ht="15.75" customHeight="1">
      <c r="A21" s="136" t="s">
        <v>22</v>
      </c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8"/>
      <c r="W21" s="14"/>
      <c r="X21" s="15"/>
      <c r="Y21" s="24"/>
      <c r="Z21" s="24"/>
      <c r="AA21" s="24"/>
      <c r="AB21" s="24"/>
    </row>
    <row r="22" spans="1:28" ht="41.25" customHeight="1">
      <c r="A22" s="142" t="s">
        <v>82</v>
      </c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21">
        <v>210</v>
      </c>
      <c r="X22" s="25">
        <f t="shared" si="0"/>
        <v>37074000</v>
      </c>
      <c r="Y22" s="26">
        <f>SUM(Y24:Y26)</f>
        <v>37074000</v>
      </c>
      <c r="Z22" s="26">
        <f>SUM(Z24:Z26)</f>
        <v>0</v>
      </c>
      <c r="AA22" s="26">
        <v>0</v>
      </c>
      <c r="AB22" s="26">
        <v>0</v>
      </c>
    </row>
    <row r="23" spans="1:28" ht="15.75" customHeight="1">
      <c r="A23" s="136" t="s">
        <v>22</v>
      </c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8"/>
      <c r="W23" s="14"/>
      <c r="X23" s="15"/>
      <c r="Y23" s="24"/>
      <c r="Z23" s="24"/>
      <c r="AA23" s="24"/>
      <c r="AB23" s="24"/>
    </row>
    <row r="24" spans="1:28" ht="15.75" customHeight="1">
      <c r="A24" s="143" t="s">
        <v>83</v>
      </c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4">
        <v>211</v>
      </c>
      <c r="X24" s="15">
        <f t="shared" si="0"/>
        <v>28461200</v>
      </c>
      <c r="Y24" s="24">
        <v>28461200</v>
      </c>
      <c r="Z24" s="24">
        <v>0</v>
      </c>
      <c r="AA24" s="24">
        <v>0</v>
      </c>
      <c r="AB24" s="24">
        <v>0</v>
      </c>
    </row>
    <row r="25" spans="1:28" ht="15.75" customHeight="1">
      <c r="A25" s="143" t="s">
        <v>84</v>
      </c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4">
        <v>212</v>
      </c>
      <c r="X25" s="15">
        <f t="shared" si="0"/>
        <v>74400</v>
      </c>
      <c r="Y25" s="24">
        <v>74400</v>
      </c>
      <c r="Z25" s="24">
        <v>0</v>
      </c>
      <c r="AA25" s="24">
        <v>0</v>
      </c>
      <c r="AB25" s="24">
        <v>0</v>
      </c>
    </row>
    <row r="26" spans="1:28" ht="37.5" customHeight="1">
      <c r="A26" s="143" t="s">
        <v>85</v>
      </c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4">
        <v>213</v>
      </c>
      <c r="X26" s="15">
        <f t="shared" si="0"/>
        <v>8538400</v>
      </c>
      <c r="Y26" s="24">
        <v>8538400</v>
      </c>
      <c r="Z26" s="24">
        <v>0</v>
      </c>
      <c r="AA26" s="24">
        <v>0</v>
      </c>
      <c r="AB26" s="24">
        <v>0</v>
      </c>
    </row>
    <row r="27" spans="1:28" ht="30.75" customHeight="1">
      <c r="A27" s="142" t="s">
        <v>86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21">
        <v>220</v>
      </c>
      <c r="X27" s="25">
        <f t="shared" si="0"/>
        <v>6648500</v>
      </c>
      <c r="Y27" s="26">
        <f>SUM(Y29:Y34)</f>
        <v>6648500</v>
      </c>
      <c r="Z27" s="26">
        <f>SUM(Z29:Z34)</f>
        <v>0</v>
      </c>
      <c r="AA27" s="26">
        <v>0</v>
      </c>
      <c r="AB27" s="26">
        <v>0</v>
      </c>
    </row>
    <row r="28" spans="1:28" ht="15.75" customHeight="1">
      <c r="A28" s="136" t="s">
        <v>22</v>
      </c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8"/>
      <c r="W28" s="14"/>
      <c r="X28" s="15"/>
      <c r="Y28" s="24"/>
      <c r="Z28" s="24"/>
      <c r="AA28" s="24"/>
      <c r="AB28" s="24"/>
    </row>
    <row r="29" spans="1:28" ht="15.75" customHeight="1">
      <c r="A29" s="143" t="s">
        <v>87</v>
      </c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4">
        <v>221</v>
      </c>
      <c r="X29" s="15">
        <f t="shared" si="0"/>
        <v>32200</v>
      </c>
      <c r="Y29" s="24">
        <v>32200</v>
      </c>
      <c r="Z29" s="24">
        <v>0</v>
      </c>
      <c r="AA29" s="24">
        <v>0</v>
      </c>
      <c r="AB29" s="24">
        <v>0</v>
      </c>
    </row>
    <row r="30" spans="1:28" ht="15.75" customHeight="1">
      <c r="A30" s="143" t="s">
        <v>88</v>
      </c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4">
        <v>222</v>
      </c>
      <c r="X30" s="15">
        <f t="shared" si="0"/>
        <v>22300</v>
      </c>
      <c r="Y30" s="24">
        <v>22300</v>
      </c>
      <c r="Z30" s="24">
        <v>0</v>
      </c>
      <c r="AA30" s="24">
        <v>0</v>
      </c>
      <c r="AB30" s="24">
        <v>0</v>
      </c>
    </row>
    <row r="31" spans="1:28" ht="15.75" customHeight="1">
      <c r="A31" s="143" t="s">
        <v>89</v>
      </c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4">
        <v>223</v>
      </c>
      <c r="X31" s="15">
        <f t="shared" si="0"/>
        <v>2706500</v>
      </c>
      <c r="Y31" s="24">
        <v>2706500</v>
      </c>
      <c r="Z31" s="24">
        <v>0</v>
      </c>
      <c r="AA31" s="24">
        <v>0</v>
      </c>
      <c r="AB31" s="24">
        <v>0</v>
      </c>
    </row>
    <row r="32" spans="1:28" ht="33.75" customHeight="1">
      <c r="A32" s="143" t="s">
        <v>90</v>
      </c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4">
        <v>224</v>
      </c>
      <c r="X32" s="15">
        <f t="shared" si="0"/>
        <v>0</v>
      </c>
      <c r="Y32" s="24">
        <v>0</v>
      </c>
      <c r="Z32" s="24">
        <v>0</v>
      </c>
      <c r="AA32" s="24">
        <v>0</v>
      </c>
      <c r="AB32" s="24">
        <v>0</v>
      </c>
    </row>
    <row r="33" spans="1:28" ht="36.75" customHeight="1">
      <c r="A33" s="143" t="s">
        <v>91</v>
      </c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4">
        <v>225</v>
      </c>
      <c r="X33" s="15">
        <f t="shared" si="0"/>
        <v>3332200</v>
      </c>
      <c r="Y33" s="24">
        <v>3332200</v>
      </c>
      <c r="Z33" s="24">
        <v>0</v>
      </c>
      <c r="AA33" s="24">
        <v>0</v>
      </c>
      <c r="AB33" s="24">
        <v>0</v>
      </c>
    </row>
    <row r="34" spans="1:28" ht="15.75" customHeight="1">
      <c r="A34" s="143" t="s">
        <v>92</v>
      </c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4">
        <v>226</v>
      </c>
      <c r="X34" s="15">
        <f t="shared" si="0"/>
        <v>555300</v>
      </c>
      <c r="Y34" s="24">
        <v>555300</v>
      </c>
      <c r="Z34" s="24">
        <v>0</v>
      </c>
      <c r="AA34" s="24">
        <v>0</v>
      </c>
      <c r="AB34" s="24">
        <v>0</v>
      </c>
    </row>
    <row r="35" spans="1:28" ht="42" customHeight="1">
      <c r="A35" s="142" t="s">
        <v>93</v>
      </c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21">
        <v>240</v>
      </c>
      <c r="X35" s="25">
        <f t="shared" si="0"/>
        <v>0</v>
      </c>
      <c r="Y35" s="26">
        <f>SUM(Y37:Y38)</f>
        <v>0</v>
      </c>
      <c r="Z35" s="26">
        <v>0</v>
      </c>
      <c r="AA35" s="26">
        <v>0</v>
      </c>
      <c r="AB35" s="26">
        <v>0</v>
      </c>
    </row>
    <row r="36" spans="1:28" ht="15.75" customHeight="1">
      <c r="A36" s="136" t="s">
        <v>22</v>
      </c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8"/>
      <c r="W36" s="14"/>
      <c r="X36" s="15"/>
      <c r="Y36" s="24"/>
      <c r="Z36" s="24"/>
      <c r="AA36" s="24"/>
      <c r="AB36" s="24"/>
    </row>
    <row r="37" spans="1:28" ht="26.25" customHeight="1">
      <c r="A37" s="143" t="s">
        <v>94</v>
      </c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4">
        <v>241</v>
      </c>
      <c r="X37" s="15">
        <f t="shared" si="0"/>
        <v>0</v>
      </c>
      <c r="Y37" s="24">
        <v>0</v>
      </c>
      <c r="Z37" s="24">
        <v>0</v>
      </c>
      <c r="AA37" s="24">
        <v>0</v>
      </c>
      <c r="AB37" s="24">
        <v>0</v>
      </c>
    </row>
    <row r="38" spans="1:28" ht="26.25" customHeight="1">
      <c r="A38" s="143" t="s">
        <v>109</v>
      </c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4" t="s">
        <v>110</v>
      </c>
      <c r="X38" s="15">
        <f t="shared" si="0"/>
        <v>0</v>
      </c>
      <c r="Y38" s="24">
        <v>0</v>
      </c>
      <c r="Z38" s="24">
        <v>0</v>
      </c>
      <c r="AA38" s="24">
        <v>0</v>
      </c>
      <c r="AB38" s="24">
        <v>0</v>
      </c>
    </row>
    <row r="39" spans="1:28" ht="15.75" customHeight="1" hidden="1">
      <c r="A39" s="142" t="s">
        <v>95</v>
      </c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21">
        <v>260</v>
      </c>
      <c r="X39" s="25">
        <f t="shared" si="0"/>
        <v>0</v>
      </c>
      <c r="Y39" s="26">
        <f>SUM(Y41:Y42)</f>
        <v>0</v>
      </c>
      <c r="Z39" s="26">
        <f>SUM(Z41:Z42)</f>
        <v>0</v>
      </c>
      <c r="AA39" s="26"/>
      <c r="AB39" s="26"/>
    </row>
    <row r="40" spans="1:28" ht="15.75" customHeight="1" hidden="1">
      <c r="A40" s="136" t="s">
        <v>22</v>
      </c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8"/>
      <c r="W40" s="14"/>
      <c r="X40" s="15"/>
      <c r="Y40" s="24"/>
      <c r="Z40" s="24"/>
      <c r="AA40" s="24"/>
      <c r="AB40" s="24"/>
    </row>
    <row r="41" spans="1:28" ht="15.75" customHeight="1" hidden="1">
      <c r="A41" s="144" t="s">
        <v>96</v>
      </c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6"/>
      <c r="W41" s="4">
        <v>262</v>
      </c>
      <c r="X41" s="15">
        <f t="shared" si="0"/>
        <v>0</v>
      </c>
      <c r="Y41" s="24"/>
      <c r="Z41" s="24"/>
      <c r="AA41" s="24"/>
      <c r="AB41" s="24"/>
    </row>
    <row r="42" spans="1:28" ht="27.75" customHeight="1" hidden="1">
      <c r="A42" s="144" t="s">
        <v>107</v>
      </c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6"/>
      <c r="W42" s="4" t="s">
        <v>108</v>
      </c>
      <c r="X42" s="15">
        <f t="shared" si="0"/>
        <v>0</v>
      </c>
      <c r="Y42" s="24"/>
      <c r="Z42" s="24"/>
      <c r="AA42" s="24"/>
      <c r="AB42" s="24"/>
    </row>
    <row r="43" spans="1:28" ht="15.75" customHeight="1">
      <c r="A43" s="142" t="s">
        <v>24</v>
      </c>
      <c r="B43" s="142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21">
        <v>290</v>
      </c>
      <c r="X43" s="25">
        <f t="shared" si="0"/>
        <v>3000</v>
      </c>
      <c r="Y43" s="26">
        <v>3000</v>
      </c>
      <c r="Z43" s="26">
        <v>0</v>
      </c>
      <c r="AA43" s="26">
        <v>0</v>
      </c>
      <c r="AB43" s="26">
        <v>0</v>
      </c>
    </row>
    <row r="44" spans="1:28" ht="50.25" customHeight="1">
      <c r="A44" s="142" t="s">
        <v>97</v>
      </c>
      <c r="B44" s="142"/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21">
        <v>300</v>
      </c>
      <c r="X44" s="25">
        <f t="shared" si="0"/>
        <v>7231100</v>
      </c>
      <c r="Y44" s="26">
        <f>SUM(Y46:Y49)</f>
        <v>6831100</v>
      </c>
      <c r="Z44" s="26">
        <f>SUM(Z46:Z49)</f>
        <v>400000</v>
      </c>
      <c r="AA44" s="26">
        <v>0</v>
      </c>
      <c r="AB44" s="26">
        <v>0</v>
      </c>
    </row>
    <row r="45" spans="1:28" ht="15.75" customHeight="1">
      <c r="A45" s="136" t="s">
        <v>22</v>
      </c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8"/>
      <c r="W45" s="14"/>
      <c r="X45" s="15"/>
      <c r="Y45" s="24"/>
      <c r="Z45" s="24"/>
      <c r="AA45" s="24"/>
      <c r="AB45" s="24"/>
    </row>
    <row r="46" spans="1:28" ht="15.75" customHeight="1">
      <c r="A46" s="143" t="s">
        <v>98</v>
      </c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4">
        <v>310</v>
      </c>
      <c r="X46" s="15">
        <f t="shared" si="0"/>
        <v>300000</v>
      </c>
      <c r="Y46" s="24">
        <v>0</v>
      </c>
      <c r="Z46" s="24">
        <v>300000</v>
      </c>
      <c r="AA46" s="24">
        <v>0</v>
      </c>
      <c r="AB46" s="24">
        <v>0</v>
      </c>
    </row>
    <row r="47" spans="1:28" ht="24.75" customHeight="1">
      <c r="A47" s="143" t="s">
        <v>99</v>
      </c>
      <c r="B47" s="143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4">
        <v>320</v>
      </c>
      <c r="X47" s="15">
        <f t="shared" si="0"/>
        <v>0</v>
      </c>
      <c r="Y47" s="24">
        <v>0</v>
      </c>
      <c r="Z47" s="24">
        <v>0</v>
      </c>
      <c r="AA47" s="24">
        <v>0</v>
      </c>
      <c r="AB47" s="24">
        <v>0</v>
      </c>
    </row>
    <row r="48" spans="1:28" ht="27.75" customHeight="1">
      <c r="A48" s="144" t="s">
        <v>101</v>
      </c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6"/>
      <c r="W48" s="4">
        <v>330</v>
      </c>
      <c r="X48" s="15">
        <f t="shared" si="0"/>
        <v>0</v>
      </c>
      <c r="Y48" s="24">
        <v>0</v>
      </c>
      <c r="Z48" s="24">
        <v>0</v>
      </c>
      <c r="AA48" s="24">
        <v>0</v>
      </c>
      <c r="AB48" s="24">
        <v>0</v>
      </c>
    </row>
    <row r="49" spans="1:28" ht="15.75" customHeight="1">
      <c r="A49" s="143" t="s">
        <v>100</v>
      </c>
      <c r="B49" s="143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4">
        <v>340</v>
      </c>
      <c r="X49" s="15">
        <f t="shared" si="0"/>
        <v>6931100</v>
      </c>
      <c r="Y49" s="24">
        <v>6831100</v>
      </c>
      <c r="Z49" s="24">
        <v>100000</v>
      </c>
      <c r="AA49" s="24">
        <v>0</v>
      </c>
      <c r="AB49" s="24">
        <v>0</v>
      </c>
    </row>
    <row r="50" spans="1:28" ht="48.75" customHeight="1" hidden="1">
      <c r="A50" s="142" t="s">
        <v>102</v>
      </c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21">
        <v>500</v>
      </c>
      <c r="X50" s="25">
        <f t="shared" si="0"/>
        <v>0</v>
      </c>
      <c r="Y50" s="26">
        <f>SUM(Y52:Y54)</f>
        <v>0</v>
      </c>
      <c r="Z50" s="26"/>
      <c r="AA50" s="26"/>
      <c r="AB50" s="26"/>
    </row>
    <row r="51" spans="1:28" ht="15.75" customHeight="1" hidden="1">
      <c r="A51" s="136" t="s">
        <v>22</v>
      </c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8"/>
      <c r="W51" s="14"/>
      <c r="X51" s="15"/>
      <c r="Y51" s="24"/>
      <c r="Z51" s="24"/>
      <c r="AA51" s="24"/>
      <c r="AB51" s="24"/>
    </row>
    <row r="52" spans="1:28" ht="16.5" customHeight="1" hidden="1">
      <c r="A52" s="143" t="s">
        <v>103</v>
      </c>
      <c r="B52" s="143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4">
        <v>520</v>
      </c>
      <c r="X52" s="15">
        <f t="shared" si="0"/>
        <v>0</v>
      </c>
      <c r="Y52" s="24"/>
      <c r="Z52" s="24"/>
      <c r="AA52" s="24"/>
      <c r="AB52" s="24"/>
    </row>
    <row r="53" spans="1:28" ht="16.5" customHeight="1" hidden="1">
      <c r="A53" s="143" t="s">
        <v>104</v>
      </c>
      <c r="B53" s="143"/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4">
        <v>530</v>
      </c>
      <c r="X53" s="15">
        <f t="shared" si="0"/>
        <v>0</v>
      </c>
      <c r="Y53" s="24"/>
      <c r="Z53" s="24"/>
      <c r="AA53" s="24"/>
      <c r="AB53" s="24"/>
    </row>
    <row r="54" spans="1:28" ht="16.5" customHeight="1" hidden="1">
      <c r="A54" s="144" t="s">
        <v>105</v>
      </c>
      <c r="B54" s="145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6"/>
      <c r="W54" s="4" t="s">
        <v>106</v>
      </c>
      <c r="X54" s="15">
        <f t="shared" si="0"/>
        <v>0</v>
      </c>
      <c r="Y54" s="24"/>
      <c r="Z54" s="24"/>
      <c r="AA54" s="24"/>
      <c r="AB54" s="24"/>
    </row>
    <row r="55" spans="1:28" ht="23.25" customHeight="1" hidden="1">
      <c r="A55" s="142" t="s">
        <v>25</v>
      </c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"/>
      <c r="X55" s="15"/>
      <c r="Y55" s="24"/>
      <c r="Z55" s="24"/>
      <c r="AA55" s="24"/>
      <c r="AB55" s="24"/>
    </row>
    <row r="56" spans="1:28" ht="15.75" customHeight="1" hidden="1">
      <c r="A56" s="143" t="s">
        <v>26</v>
      </c>
      <c r="B56" s="143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4" t="s">
        <v>20</v>
      </c>
      <c r="X56" s="15"/>
      <c r="Y56" s="24"/>
      <c r="Z56" s="24"/>
      <c r="AA56" s="24"/>
      <c r="AB56" s="24"/>
    </row>
    <row r="57" spans="1:28" ht="25.5" customHeight="1">
      <c r="A57" s="62" t="s">
        <v>115</v>
      </c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5"/>
      <c r="Y57" s="10"/>
      <c r="Z57" s="154" t="s">
        <v>165</v>
      </c>
      <c r="AA57" s="154"/>
      <c r="AB57" s="10"/>
    </row>
    <row r="58" spans="1:28" ht="15" customHeight="1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19" t="s">
        <v>2</v>
      </c>
      <c r="Y58" s="7"/>
      <c r="Z58" s="151" t="s">
        <v>3</v>
      </c>
      <c r="AA58" s="74"/>
      <c r="AB58" s="7"/>
    </row>
    <row r="59" spans="1:28" ht="58.5" customHeight="1">
      <c r="A59" s="153" t="s">
        <v>143</v>
      </c>
      <c r="B59" s="153"/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0"/>
      <c r="Y59" s="10"/>
      <c r="Z59" s="31"/>
      <c r="AA59" s="31"/>
      <c r="AB59" s="10"/>
    </row>
    <row r="60" spans="1:28" ht="20.25" customHeight="1">
      <c r="A60" s="62" t="s">
        <v>144</v>
      </c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32"/>
      <c r="W60" s="18"/>
      <c r="X60" s="5"/>
      <c r="Y60" s="10"/>
      <c r="Z60" s="154" t="s">
        <v>145</v>
      </c>
      <c r="AA60" s="154"/>
      <c r="AB60" s="10"/>
    </row>
    <row r="61" spans="1:28" ht="12.7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20"/>
      <c r="W61" s="6"/>
      <c r="X61" s="19" t="s">
        <v>2</v>
      </c>
      <c r="Y61" s="7"/>
      <c r="Z61" s="151" t="s">
        <v>3</v>
      </c>
      <c r="AA61" s="74"/>
      <c r="AB61" s="10"/>
    </row>
    <row r="62" spans="1:28" ht="32.25" customHeight="1">
      <c r="A62" s="62" t="s">
        <v>146</v>
      </c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5"/>
      <c r="Y62" s="10"/>
      <c r="Z62" s="154" t="s">
        <v>147</v>
      </c>
      <c r="AA62" s="154"/>
      <c r="AB62" s="10"/>
    </row>
    <row r="63" spans="1:28" ht="12.75" customHeight="1">
      <c r="A63" s="62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19" t="s">
        <v>2</v>
      </c>
      <c r="Y63" s="7"/>
      <c r="Z63" s="151" t="s">
        <v>3</v>
      </c>
      <c r="AA63" s="74"/>
      <c r="AB63" s="10"/>
    </row>
    <row r="64" spans="1:28" ht="12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20"/>
      <c r="W64" s="6"/>
      <c r="X64" s="19"/>
      <c r="Y64" s="7"/>
      <c r="Z64" s="22"/>
      <c r="AA64" s="23"/>
      <c r="AB64" s="10"/>
    </row>
    <row r="65" spans="1:28" ht="12" customHeight="1">
      <c r="A65" s="62" t="s">
        <v>148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5"/>
      <c r="Y65" s="10"/>
      <c r="Z65" s="154" t="s">
        <v>149</v>
      </c>
      <c r="AA65" s="154"/>
      <c r="AB65" s="10"/>
    </row>
    <row r="66" spans="1:28" ht="17.25" customHeight="1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19" t="s">
        <v>2</v>
      </c>
      <c r="Y66" s="7"/>
      <c r="Z66" s="151" t="s">
        <v>3</v>
      </c>
      <c r="AA66" s="74"/>
      <c r="AB66" s="10"/>
    </row>
    <row r="67" spans="1:28" ht="12" customHeight="1" hidden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19"/>
      <c r="Y67" s="7"/>
      <c r="Z67" s="22"/>
      <c r="AA67" s="23"/>
      <c r="AB67" s="10"/>
    </row>
    <row r="68" spans="2:27" ht="12" customHeight="1">
      <c r="B68" s="33"/>
      <c r="C68" s="34" t="s">
        <v>121</v>
      </c>
      <c r="D68" s="34"/>
      <c r="E68" s="34"/>
      <c r="F68" s="34"/>
      <c r="G68" s="34"/>
      <c r="H68" s="34"/>
      <c r="I68" s="34"/>
      <c r="J68" s="34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35"/>
      <c r="AA68" s="35"/>
    </row>
    <row r="69" spans="1:27" ht="39.75" customHeight="1">
      <c r="A69" s="62" t="s">
        <v>150</v>
      </c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36"/>
      <c r="Y69" s="29" t="s">
        <v>151</v>
      </c>
      <c r="Z69" s="152" t="s">
        <v>152</v>
      </c>
      <c r="AA69" s="152"/>
    </row>
    <row r="70" spans="3:27" ht="12" customHeight="1">
      <c r="C70" s="29" t="s">
        <v>122</v>
      </c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 t="s">
        <v>123</v>
      </c>
      <c r="W70" s="29"/>
      <c r="X70" s="29" t="s">
        <v>2</v>
      </c>
      <c r="Y70" s="29"/>
      <c r="Z70" s="35" t="s">
        <v>3</v>
      </c>
      <c r="AA70" s="35"/>
    </row>
    <row r="71" spans="3:27" ht="12" customHeight="1"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35"/>
      <c r="AA71" s="35"/>
    </row>
    <row r="72" spans="1:28" ht="12" customHeight="1">
      <c r="A72" s="62" t="s">
        <v>153</v>
      </c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5"/>
      <c r="Y72" s="10"/>
      <c r="Z72" s="154" t="s">
        <v>154</v>
      </c>
      <c r="AA72" s="154"/>
      <c r="AB72" s="10"/>
    </row>
    <row r="73" spans="1:28" ht="12.75" customHeight="1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20" t="s">
        <v>116</v>
      </c>
      <c r="W73" s="6"/>
      <c r="X73" s="19" t="s">
        <v>2</v>
      </c>
      <c r="Y73" s="7"/>
      <c r="Z73" s="151" t="s">
        <v>3</v>
      </c>
      <c r="AA73" s="74"/>
      <c r="AB73" s="10"/>
    </row>
    <row r="74" spans="1:22" ht="12.75" customHeight="1">
      <c r="A74" s="83" t="s">
        <v>155</v>
      </c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V74" s="8" t="s">
        <v>156</v>
      </c>
    </row>
    <row r="75" spans="1:17" ht="12.7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</row>
    <row r="76" spans="1:17" ht="12.75">
      <c r="A76" s="2" t="s">
        <v>27</v>
      </c>
      <c r="B76" s="78"/>
      <c r="C76" s="78"/>
      <c r="D76" s="3" t="s">
        <v>27</v>
      </c>
      <c r="E76" s="78" t="s">
        <v>157</v>
      </c>
      <c r="F76" s="78"/>
      <c r="G76" s="78"/>
      <c r="H76" s="78"/>
      <c r="I76" s="78"/>
      <c r="J76" s="78"/>
      <c r="K76" s="78"/>
      <c r="L76" s="78"/>
      <c r="M76" s="3" t="s">
        <v>168</v>
      </c>
      <c r="O76" s="8" t="s">
        <v>158</v>
      </c>
      <c r="P76" s="8"/>
      <c r="Q76" s="3" t="s">
        <v>28</v>
      </c>
    </row>
  </sheetData>
  <sheetProtection/>
  <mergeCells count="82">
    <mergeCell ref="Z73:AA73"/>
    <mergeCell ref="A74:Q74"/>
    <mergeCell ref="B76:C76"/>
    <mergeCell ref="E76:L76"/>
    <mergeCell ref="A65:W65"/>
    <mergeCell ref="Z65:AA65"/>
    <mergeCell ref="A72:W72"/>
    <mergeCell ref="Z72:AA72"/>
    <mergeCell ref="Z58:AA58"/>
    <mergeCell ref="A62:W62"/>
    <mergeCell ref="Z62:AA62"/>
    <mergeCell ref="A63:W63"/>
    <mergeCell ref="A36:V36"/>
    <mergeCell ref="A66:W66"/>
    <mergeCell ref="A52:V52"/>
    <mergeCell ref="A69:W69"/>
    <mergeCell ref="A59:W59"/>
    <mergeCell ref="A56:V56"/>
    <mergeCell ref="A58:W58"/>
    <mergeCell ref="A37:V37"/>
    <mergeCell ref="A46:V46"/>
    <mergeCell ref="A39:V39"/>
    <mergeCell ref="A35:V35"/>
    <mergeCell ref="A23:V23"/>
    <mergeCell ref="A24:V24"/>
    <mergeCell ref="A25:V25"/>
    <mergeCell ref="A26:V26"/>
    <mergeCell ref="A34:V34"/>
    <mergeCell ref="A27:V27"/>
    <mergeCell ref="A28:V28"/>
    <mergeCell ref="A29:V29"/>
    <mergeCell ref="A30:V30"/>
    <mergeCell ref="A53:V53"/>
    <mergeCell ref="A54:V54"/>
    <mergeCell ref="Z66:AA66"/>
    <mergeCell ref="Z69:AA69"/>
    <mergeCell ref="Z63:AA63"/>
    <mergeCell ref="Z61:AA61"/>
    <mergeCell ref="A57:W57"/>
    <mergeCell ref="Z57:AA57"/>
    <mergeCell ref="A60:U60"/>
    <mergeCell ref="Z60:AA60"/>
    <mergeCell ref="A42:V42"/>
    <mergeCell ref="A38:V38"/>
    <mergeCell ref="Y2:AB2"/>
    <mergeCell ref="A55:V55"/>
    <mergeCell ref="A47:V47"/>
    <mergeCell ref="A48:V48"/>
    <mergeCell ref="A49:V49"/>
    <mergeCell ref="A50:V50"/>
    <mergeCell ref="A51:V51"/>
    <mergeCell ref="A8:V8"/>
    <mergeCell ref="A10:V10"/>
    <mergeCell ref="A11:V11"/>
    <mergeCell ref="A44:V44"/>
    <mergeCell ref="A45:V45"/>
    <mergeCell ref="A43:V43"/>
    <mergeCell ref="A31:V31"/>
    <mergeCell ref="A32:V32"/>
    <mergeCell ref="A33:V33"/>
    <mergeCell ref="A40:V40"/>
    <mergeCell ref="A41:V41"/>
    <mergeCell ref="A18:V18"/>
    <mergeCell ref="A20:V20"/>
    <mergeCell ref="A1:AB1"/>
    <mergeCell ref="X2:X3"/>
    <mergeCell ref="A2:V3"/>
    <mergeCell ref="A19:V19"/>
    <mergeCell ref="W2:W3"/>
    <mergeCell ref="A15:V15"/>
    <mergeCell ref="A4:V4"/>
    <mergeCell ref="A9:V9"/>
    <mergeCell ref="A5:V5"/>
    <mergeCell ref="A6:V6"/>
    <mergeCell ref="A7:V7"/>
    <mergeCell ref="A22:V22"/>
    <mergeCell ref="A17:V17"/>
    <mergeCell ref="A12:V12"/>
    <mergeCell ref="A13:V13"/>
    <mergeCell ref="A14:V14"/>
    <mergeCell ref="A16:V16"/>
    <mergeCell ref="A21:V21"/>
  </mergeCells>
  <printOptions horizontalCentered="1"/>
  <pageMargins left="0.7874015748031497" right="0.3937007874015748" top="0.3937007874015748" bottom="0.19" header="0.5118110236220472" footer="0.2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rkodeks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Иванова</dc:creator>
  <cp:keywords/>
  <dc:description>Электронная форма документа подготовлена ЗАО "Информационная компания "Кодекс".</dc:description>
  <cp:lastModifiedBy>Трачук Н.В</cp:lastModifiedBy>
  <cp:lastPrinted>2011-12-27T08:59:31Z</cp:lastPrinted>
  <dcterms:created xsi:type="dcterms:W3CDTF">2010-10-20T14:55:42Z</dcterms:created>
  <dcterms:modified xsi:type="dcterms:W3CDTF">2011-12-27T09:30:18Z</dcterms:modified>
  <cp:category/>
  <cp:version/>
  <cp:contentType/>
  <cp:contentStatus/>
</cp:coreProperties>
</file>